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-15" windowWidth="10275" windowHeight="8175"/>
  </bookViews>
  <sheets>
    <sheet name="formular" sheetId="1" r:id="rId1"/>
  </sheets>
  <definedNames>
    <definedName name="_xlnm.Print_Area" localSheetId="0">formular!$A$1:$H$80</definedName>
    <definedName name="Учебна_година" comment="избери од паѓачкото мени">formular!$B$4</definedName>
  </definedNames>
  <calcPr calcId="145621"/>
</workbook>
</file>

<file path=xl/calcChain.xml><?xml version="1.0" encoding="utf-8"?>
<calcChain xmlns="http://schemas.openxmlformats.org/spreadsheetml/2006/main">
  <c r="D80" i="1" l="1"/>
  <c r="D27" i="1"/>
  <c r="H18" i="1"/>
  <c r="H19" i="1"/>
  <c r="H20" i="1"/>
  <c r="H21" i="1"/>
  <c r="H22" i="1"/>
  <c r="H23" i="1"/>
  <c r="H24" i="1"/>
  <c r="H25" i="1"/>
  <c r="H26" i="1"/>
  <c r="H17" i="1"/>
  <c r="J300" i="1" l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H27" i="1"/>
</calcChain>
</file>

<file path=xl/comments1.xml><?xml version="1.0" encoding="utf-8"?>
<comments xmlns="http://schemas.openxmlformats.org/spreadsheetml/2006/main">
  <authors>
    <author>vesna</author>
  </authors>
  <commentList>
    <comment ref="H16" authorId="0">
      <text>
        <r>
          <rPr>
            <b/>
            <sz val="9"/>
            <color indexed="81"/>
            <rFont val="Tahoma"/>
            <family val="2"/>
          </rPr>
          <t>НЕ ПОПОЛНУВАЈ!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<sst xmlns="http://schemas.openxmlformats.org/spreadsheetml/2006/main" count="528" uniqueCount="452">
  <si>
    <t>ИНСТИТУТ ЗА МАТЕМАТИКА</t>
  </si>
  <si>
    <t>Досие бр.</t>
  </si>
  <si>
    <t>Насока</t>
  </si>
  <si>
    <t>Презиме</t>
  </si>
  <si>
    <t>Име</t>
  </si>
  <si>
    <t>Начин на студирање</t>
  </si>
  <si>
    <t>Циклус</t>
  </si>
  <si>
    <t>Запишувам семестар по ред</t>
  </si>
  <si>
    <t>Код</t>
  </si>
  <si>
    <t>Предмет</t>
  </si>
  <si>
    <t>Наставник</t>
  </si>
  <si>
    <t>Фонд на часови</t>
  </si>
  <si>
    <t>Кредити</t>
  </si>
  <si>
    <t>Семестар</t>
  </si>
  <si>
    <t>Положен</t>
  </si>
  <si>
    <t>Учебна година</t>
  </si>
  <si>
    <t>Задолжителен/Изборен</t>
  </si>
  <si>
    <t>Кој пат</t>
  </si>
  <si>
    <t>Уплата</t>
  </si>
  <si>
    <t>Методика на наставата по математика со хоспитации</t>
  </si>
  <si>
    <t>МНТП8ОС</t>
  </si>
  <si>
    <t>Задолжителен</t>
  </si>
  <si>
    <t>Изборен</t>
  </si>
  <si>
    <t>Формулар за упис на семестар</t>
  </si>
  <si>
    <t>2014/2015</t>
  </si>
  <si>
    <t>2015/2016</t>
  </si>
  <si>
    <t>2016/2017</t>
  </si>
  <si>
    <t>2017/2018</t>
  </si>
  <si>
    <t>2018/2019</t>
  </si>
  <si>
    <t>2019/2020</t>
  </si>
  <si>
    <t>Наставна математика</t>
  </si>
  <si>
    <t>Теориска математика</t>
  </si>
  <si>
    <t>Математичко програмирање</t>
  </si>
  <si>
    <t>Математичка економија</t>
  </si>
  <si>
    <t>Математика-информатика</t>
  </si>
  <si>
    <t>Математика-физика</t>
  </si>
  <si>
    <t>М1ВМА</t>
  </si>
  <si>
    <t>Вовед во математичка анализа</t>
  </si>
  <si>
    <t>М1МЛ</t>
  </si>
  <si>
    <t>Множества и логика</t>
  </si>
  <si>
    <t>М1ВА</t>
  </si>
  <si>
    <t>Векторска алгебра</t>
  </si>
  <si>
    <t>М1КА</t>
  </si>
  <si>
    <t>Компјутерски апликации</t>
  </si>
  <si>
    <t>М2МА1</t>
  </si>
  <si>
    <t>Математичка анализа 1</t>
  </si>
  <si>
    <t>М2ЛА</t>
  </si>
  <si>
    <t>Линеарна алгебра</t>
  </si>
  <si>
    <t>М2АГ</t>
  </si>
  <si>
    <t>Аналитичка геометрија</t>
  </si>
  <si>
    <t>М2КП1</t>
  </si>
  <si>
    <t>Програмирање</t>
  </si>
  <si>
    <t>М3МП</t>
  </si>
  <si>
    <t>Метрички простори</t>
  </si>
  <si>
    <t>М3АС</t>
  </si>
  <si>
    <t>Алгебарски структури</t>
  </si>
  <si>
    <t>М4МА2</t>
  </si>
  <si>
    <t>Математичка анализа 2</t>
  </si>
  <si>
    <t>М4Г</t>
  </si>
  <si>
    <t>Геометрија</t>
  </si>
  <si>
    <t>М3А1</t>
  </si>
  <si>
    <t>Алгебра</t>
  </si>
  <si>
    <t>М5ДР1</t>
  </si>
  <si>
    <t>Диференцијални равенки</t>
  </si>
  <si>
    <t>М6МИ</t>
  </si>
  <si>
    <t>Мера и интеграл</t>
  </si>
  <si>
    <t>М6ВАК</t>
  </si>
  <si>
    <t>Вовед во комплексна анализа</t>
  </si>
  <si>
    <t>М7ОВ</t>
  </si>
  <si>
    <t>Основи на веројатност</t>
  </si>
  <si>
    <t>МНТ3Ф</t>
  </si>
  <si>
    <t>Физика</t>
  </si>
  <si>
    <t>МН4КН1</t>
  </si>
  <si>
    <t>Примена на компјутерите во наставата 1</t>
  </si>
  <si>
    <t>МНТ5И</t>
  </si>
  <si>
    <t>Историја на математиката</t>
  </si>
  <si>
    <t>МН5НГ</t>
  </si>
  <si>
    <t>Нацртна геометрија</t>
  </si>
  <si>
    <t>МН7Е1</t>
  </si>
  <si>
    <t>Елементарна математика 1</t>
  </si>
  <si>
    <t>МН7ДХ</t>
  </si>
  <si>
    <t>Дидактика на математика со хоспитации</t>
  </si>
  <si>
    <t>МН8МХ</t>
  </si>
  <si>
    <t>ФЛ8МК</t>
  </si>
  <si>
    <t>Македонски јазик</t>
  </si>
  <si>
    <t>М5ОТ</t>
  </si>
  <si>
    <t>Општа топологија</t>
  </si>
  <si>
    <t>МНТ5ДГ</t>
  </si>
  <si>
    <t>Диференцијална геометрија</t>
  </si>
  <si>
    <t>М6А2</t>
  </si>
  <si>
    <t>Алгебра 2</t>
  </si>
  <si>
    <t>М6ДР2</t>
  </si>
  <si>
    <t>Диференцијални равенки 2</t>
  </si>
  <si>
    <t>М7МА3</t>
  </si>
  <si>
    <t>Анализа 3</t>
  </si>
  <si>
    <t>М7АК</t>
  </si>
  <si>
    <t>Комплексна анализа</t>
  </si>
  <si>
    <t>М7АТ</t>
  </si>
  <si>
    <t>Алгебарска тополгија</t>
  </si>
  <si>
    <t>МТ8ПИР</t>
  </si>
  <si>
    <t>Парцијани и интегрални равенки</t>
  </si>
  <si>
    <t>МЕ5ФМ</t>
  </si>
  <si>
    <t>Финансиска математика</t>
  </si>
  <si>
    <t>МПЕ5П1</t>
  </si>
  <si>
    <t>Математичко програмирање 1</t>
  </si>
  <si>
    <t>МПЕ6П2</t>
  </si>
  <si>
    <t>Математичко програмирање 2</t>
  </si>
  <si>
    <t>МЕ7МЕ</t>
  </si>
  <si>
    <t>Математички модели во економијата</t>
  </si>
  <si>
    <t>МЕ7ТИ</t>
  </si>
  <si>
    <t>Теорија на игри</t>
  </si>
  <si>
    <t>МЕ8АМ</t>
  </si>
  <si>
    <t>Актуарска математика</t>
  </si>
  <si>
    <t>МПЕ8СП</t>
  </si>
  <si>
    <t>Случајни процеси</t>
  </si>
  <si>
    <t>МЕ8С</t>
  </si>
  <si>
    <t>Статистика</t>
  </si>
  <si>
    <t>М5НМ</t>
  </si>
  <si>
    <t>Нумеричка математика</t>
  </si>
  <si>
    <t>МП7КР</t>
  </si>
  <si>
    <t>Криптографија</t>
  </si>
  <si>
    <t>МП8ПО</t>
  </si>
  <si>
    <t>Препознавање на облици</t>
  </si>
  <si>
    <t>МП8СП</t>
  </si>
  <si>
    <t>Стохастичко програмирање</t>
  </si>
  <si>
    <t>Основи на статистика</t>
  </si>
  <si>
    <t>МПГО</t>
  </si>
  <si>
    <t>Графови и оптимизација</t>
  </si>
  <si>
    <t>МКП2</t>
  </si>
  <si>
    <t>Програмирање 2</t>
  </si>
  <si>
    <t>МТПЕПЈ</t>
  </si>
  <si>
    <t>Програмски јазик</t>
  </si>
  <si>
    <t>МНТПГ</t>
  </si>
  <si>
    <t>Проективна геометрија</t>
  </si>
  <si>
    <t>ФЛПС</t>
  </si>
  <si>
    <t>Психологија</t>
  </si>
  <si>
    <t>МТПТБ</t>
  </si>
  <si>
    <t>Теорија на броеви</t>
  </si>
  <si>
    <t>МТПЕАРХ</t>
  </si>
  <si>
    <t>Архитектура на компјутери и оперативни системи</t>
  </si>
  <si>
    <t>МТПВП</t>
  </si>
  <si>
    <t>Векторски простори</t>
  </si>
  <si>
    <t>МДС</t>
  </si>
  <si>
    <t>Динамички системи</t>
  </si>
  <si>
    <t>МТКВМ</t>
  </si>
  <si>
    <t>Квантна механика за математичари</t>
  </si>
  <si>
    <t>МНТПКМ</t>
  </si>
  <si>
    <t>Конечна математика</t>
  </si>
  <si>
    <t>МН8Е2</t>
  </si>
  <si>
    <t>Елементарна математика 2</t>
  </si>
  <si>
    <t>МТНА</t>
  </si>
  <si>
    <t>Неравенства во анализа</t>
  </si>
  <si>
    <t>МТОДОТ</t>
  </si>
  <si>
    <t>Одбрани делови од општа топологија</t>
  </si>
  <si>
    <t>Парцијални и интегрални равенки</t>
  </si>
  <si>
    <t>ФЛПД</t>
  </si>
  <si>
    <t>Педагогија</t>
  </si>
  <si>
    <t>МНКН2</t>
  </si>
  <si>
    <t>Примена на компјутерите во наставата 2</t>
  </si>
  <si>
    <t>МТСФ</t>
  </si>
  <si>
    <t>Специјални функции</t>
  </si>
  <si>
    <t>МПЕСП</t>
  </si>
  <si>
    <t>Структури на податоци</t>
  </si>
  <si>
    <t>МТПЕМКС</t>
  </si>
  <si>
    <t>Математичко моделирање и компјутерска симулација</t>
  </si>
  <si>
    <t>МТПФА</t>
  </si>
  <si>
    <t>Функционална анализа</t>
  </si>
  <si>
    <t>МПЦП</t>
  </si>
  <si>
    <t>Целобројно програмирање</t>
  </si>
  <si>
    <t>МПСЛП</t>
  </si>
  <si>
    <t>МТПЕМП1</t>
  </si>
  <si>
    <t>Математички програми 1</t>
  </si>
  <si>
    <t>МТПЕМП2</t>
  </si>
  <si>
    <t>Математички програми 2</t>
  </si>
  <si>
    <t>МЕВС</t>
  </si>
  <si>
    <t>Временски серии и примена</t>
  </si>
  <si>
    <t>МЕМАЕ</t>
  </si>
  <si>
    <t>Макроекономија</t>
  </si>
  <si>
    <t>МТЕПО</t>
  </si>
  <si>
    <t>МЕМИЕ</t>
  </si>
  <si>
    <t>Микроекономија</t>
  </si>
  <si>
    <t>МНТР</t>
  </si>
  <si>
    <t>Тригонометрија и примени</t>
  </si>
  <si>
    <t>МЕОЕ</t>
  </si>
  <si>
    <t>Основи на економијата</t>
  </si>
  <si>
    <t>МЕСМ</t>
  </si>
  <si>
    <t>Статистичко моделирање</t>
  </si>
  <si>
    <t>МТНТ</t>
  </si>
  <si>
    <t>Теорија на наподвижна точка</t>
  </si>
  <si>
    <t>МЕФ</t>
  </si>
  <si>
    <t>Финансии</t>
  </si>
  <si>
    <t>МЕФМ2</t>
  </si>
  <si>
    <t>Финансиска математика 2</t>
  </si>
  <si>
    <t>МСЈ</t>
  </si>
  <si>
    <t>Странски јазик</t>
  </si>
  <si>
    <t>МТАФ</t>
  </si>
  <si>
    <t>Аналитички функции</t>
  </si>
  <si>
    <t>Редовен</t>
  </si>
  <si>
    <t>Вонреден</t>
  </si>
  <si>
    <t>Кофинансирање</t>
  </si>
  <si>
    <t>Прв</t>
  </si>
  <si>
    <t>Втор</t>
  </si>
  <si>
    <t>код/предмет</t>
  </si>
  <si>
    <t>Код/Предмет</t>
  </si>
  <si>
    <t>да/не</t>
  </si>
  <si>
    <t>да</t>
  </si>
  <si>
    <t>не</t>
  </si>
  <si>
    <t>семестар</t>
  </si>
  <si>
    <t>зимски</t>
  </si>
  <si>
    <t>летен</t>
  </si>
  <si>
    <t>Потпис на координаторот:</t>
  </si>
  <si>
    <t>Датум</t>
  </si>
  <si>
    <t xml:space="preserve">Вовед во математичка анализа </t>
  </si>
  <si>
    <t xml:space="preserve">Множества и логика </t>
  </si>
  <si>
    <t xml:space="preserve">Линеарна алгебра </t>
  </si>
  <si>
    <t xml:space="preserve">Математичка анализа 1 </t>
  </si>
  <si>
    <t xml:space="preserve">Алгебарски структури </t>
  </si>
  <si>
    <t xml:space="preserve">Архитектура на компјутери и оперативни системи </t>
  </si>
  <si>
    <t xml:space="preserve">Метрички простори </t>
  </si>
  <si>
    <t xml:space="preserve">Програмирање </t>
  </si>
  <si>
    <t>Сотверско инженерство</t>
  </si>
  <si>
    <t xml:space="preserve">Математичка анализа 2 </t>
  </si>
  <si>
    <t xml:space="preserve">Диференцијални равенки </t>
  </si>
  <si>
    <t xml:space="preserve">Програмски јазик </t>
  </si>
  <si>
    <t xml:space="preserve">Мера и интеграл </t>
  </si>
  <si>
    <t xml:space="preserve">Нумеричка математика со примена </t>
  </si>
  <si>
    <t>Објектно ориентирано програмирање</t>
  </si>
  <si>
    <t xml:space="preserve">Основи на веројатност </t>
  </si>
  <si>
    <t>Бази на податоци</t>
  </si>
  <si>
    <t xml:space="preserve">Алгебра </t>
  </si>
  <si>
    <t xml:space="preserve">Елементарна математика 1 </t>
  </si>
  <si>
    <t xml:space="preserve">Методика на наставата по информатика со хоспитации </t>
  </si>
  <si>
    <t xml:space="preserve">Македонски јазик </t>
  </si>
  <si>
    <t xml:space="preserve">Психологија </t>
  </si>
  <si>
    <t xml:space="preserve">Аналитичка геометрија </t>
  </si>
  <si>
    <t xml:space="preserve">Геометрија </t>
  </si>
  <si>
    <t xml:space="preserve">Методика на наставата по математика со хоспитации </t>
  </si>
  <si>
    <t xml:space="preserve">Примена на компјутерита во наставата по математика 1 </t>
  </si>
  <si>
    <t xml:space="preserve">Вовед во комплексна анализа </t>
  </si>
  <si>
    <t xml:space="preserve">Педагогија </t>
  </si>
  <si>
    <t>Дискретна математика</t>
  </si>
  <si>
    <t xml:space="preserve">Компјутерска графика </t>
  </si>
  <si>
    <t xml:space="preserve">Оптимизација </t>
  </si>
  <si>
    <t xml:space="preserve">Компјутерски мрежи </t>
  </si>
  <si>
    <t>Интернет програмирање</t>
  </si>
  <si>
    <t>Теорија на информации</t>
  </si>
  <si>
    <t xml:space="preserve">Гео-информациони системи </t>
  </si>
  <si>
    <t>Компјутерска физика</t>
  </si>
  <si>
    <t>Компјутерски помогнат дизајн (CAD)</t>
  </si>
  <si>
    <t>Криптографија и безбедност на компјутерски системи</t>
  </si>
  <si>
    <t>Математички модели во економија</t>
  </si>
  <si>
    <t>Математички програми  1</t>
  </si>
  <si>
    <t>Менаџмент на е-бизнис</t>
  </si>
  <si>
    <t>Нумеричка анализа</t>
  </si>
  <si>
    <t xml:space="preserve">Физика </t>
  </si>
  <si>
    <t>Физика на информациски записи</t>
  </si>
  <si>
    <t>Математички програми  2</t>
  </si>
  <si>
    <t>Нумерички оптимизациони методи</t>
  </si>
  <si>
    <t>Операциони истражувања</t>
  </si>
  <si>
    <t>Симулациони модели</t>
  </si>
  <si>
    <t>Тополошки методи во компјутерска обработка на слики</t>
  </si>
  <si>
    <t xml:space="preserve">Трансформации на Фурје и мали бранови - примена во обработка на сигнали </t>
  </si>
  <si>
    <t xml:space="preserve">Формални јазици и алгоритми </t>
  </si>
  <si>
    <t>МИ1ВМА</t>
  </si>
  <si>
    <t>МИ1МЛ</t>
  </si>
  <si>
    <t>МИ1ЛА</t>
  </si>
  <si>
    <t>МИ1КА</t>
  </si>
  <si>
    <t>МИ2МА1</t>
  </si>
  <si>
    <t>МИ2АС</t>
  </si>
  <si>
    <t>МИ2АРХ</t>
  </si>
  <si>
    <t>МИ3МП</t>
  </si>
  <si>
    <t>МИ3П1</t>
  </si>
  <si>
    <t>МИ3СИ</t>
  </si>
  <si>
    <t>МИ4МА2</t>
  </si>
  <si>
    <t>МИ4П2</t>
  </si>
  <si>
    <t>МИ5ДР1</t>
  </si>
  <si>
    <t>МИ5ПЈ</t>
  </si>
  <si>
    <t>МИ5СП</t>
  </si>
  <si>
    <t>МИ6МИ</t>
  </si>
  <si>
    <t>МИ6НМП</t>
  </si>
  <si>
    <t>МИ6ООП</t>
  </si>
  <si>
    <t>МИ7ОВ</t>
  </si>
  <si>
    <t>МИ7БП</t>
  </si>
  <si>
    <t>МИ3А</t>
  </si>
  <si>
    <t>МИ5Е1</t>
  </si>
  <si>
    <t>МИ7МХИ</t>
  </si>
  <si>
    <t>ФЛМЈ</t>
  </si>
  <si>
    <t>МИ2АГ</t>
  </si>
  <si>
    <t>МИ4Г</t>
  </si>
  <si>
    <t>МИ6МХМ</t>
  </si>
  <si>
    <t>МИ6КН1</t>
  </si>
  <si>
    <t>МИ8ВАК</t>
  </si>
  <si>
    <t>ФЛЈ</t>
  </si>
  <si>
    <t>ИМ3ДМ</t>
  </si>
  <si>
    <t>ИМ3КГ</t>
  </si>
  <si>
    <t>ИМ5О</t>
  </si>
  <si>
    <t>ИМ5КМ</t>
  </si>
  <si>
    <t>ИМ7ИП</t>
  </si>
  <si>
    <t>ИМ6ПО</t>
  </si>
  <si>
    <t>ИМ8ТИ</t>
  </si>
  <si>
    <t>МИГИС</t>
  </si>
  <si>
    <t>МИИМ</t>
  </si>
  <si>
    <t>МИКФ</t>
  </si>
  <si>
    <t>МИКПД</t>
  </si>
  <si>
    <t>МИКР</t>
  </si>
  <si>
    <t>МИМЕ</t>
  </si>
  <si>
    <t>МИМП1</t>
  </si>
  <si>
    <t>МИЕБ</t>
  </si>
  <si>
    <t>МИНА</t>
  </si>
  <si>
    <t>МИПГ</t>
  </si>
  <si>
    <t>МИФМ</t>
  </si>
  <si>
    <t>МИ3Ф</t>
  </si>
  <si>
    <t>МИФИЗ</t>
  </si>
  <si>
    <t>МИВП</t>
  </si>
  <si>
    <t>МИДС</t>
  </si>
  <si>
    <t>МИЕ2</t>
  </si>
  <si>
    <t>МИМП2</t>
  </si>
  <si>
    <t>МИНОМ</t>
  </si>
  <si>
    <t>МИОИ</t>
  </si>
  <si>
    <t>МИОС</t>
  </si>
  <si>
    <t>МИОТ</t>
  </si>
  <si>
    <t>МИСМ</t>
  </si>
  <si>
    <t>МИКОС</t>
  </si>
  <si>
    <t>МИМБ</t>
  </si>
  <si>
    <t>МИФЈА</t>
  </si>
  <si>
    <t>МИЦП</t>
  </si>
  <si>
    <t>МИСП</t>
  </si>
  <si>
    <t>Механика</t>
  </si>
  <si>
    <t>Можества и логика</t>
  </si>
  <si>
    <t>Математика 1</t>
  </si>
  <si>
    <t>Молекуларна физика</t>
  </si>
  <si>
    <t>Математика 2</t>
  </si>
  <si>
    <t>Електромагнетизам</t>
  </si>
  <si>
    <t>Евклидска геометрија</t>
  </si>
  <si>
    <t>Оптика</t>
  </si>
  <si>
    <t>Математика 3</t>
  </si>
  <si>
    <t>Вовед во атомска и нуклеарна физика</t>
  </si>
  <si>
    <t>Општа методика на наставата по физика со хоспитации</t>
  </si>
  <si>
    <t>Школско експериментирање по физика 1</t>
  </si>
  <si>
    <t>Специјална методика на наставата по физика со хоспитации</t>
  </si>
  <si>
    <t>Дидактика на математиката</t>
  </si>
  <si>
    <t>Школско експериментирање по физика 2</t>
  </si>
  <si>
    <t>Примена на компјутерите во наставата по математика 1</t>
  </si>
  <si>
    <t>Примена на компјутерите во наставата по математика 2</t>
  </si>
  <si>
    <t>Историја и филозофија на физиката</t>
  </si>
  <si>
    <t>Презентациски вештини</t>
  </si>
  <si>
    <t>Одбрани делови од алгебра</t>
  </si>
  <si>
    <t>Одбрани делови од геометрија</t>
  </si>
  <si>
    <t>Тригонометрија</t>
  </si>
  <si>
    <t>Дизајн на електронски уреди</t>
  </si>
  <si>
    <t>Физика на музика и музички инструменти</t>
  </si>
  <si>
    <t>Физика на спорт</t>
  </si>
  <si>
    <t>Примена на компјутерите во наставата по физика</t>
  </si>
  <si>
    <t>Астрономија</t>
  </si>
  <si>
    <t>Електроника</t>
  </si>
  <si>
    <t>ДФ1</t>
  </si>
  <si>
    <t>МФ1МЛ</t>
  </si>
  <si>
    <t>МФ1М1</t>
  </si>
  <si>
    <t>МФ1ЛА</t>
  </si>
  <si>
    <t>ДФ2</t>
  </si>
  <si>
    <t>МФ2АГ</t>
  </si>
  <si>
    <t>МФ2М2</t>
  </si>
  <si>
    <t>МФ2АС</t>
  </si>
  <si>
    <t>ДФ3</t>
  </si>
  <si>
    <t>МФ3ЕГ</t>
  </si>
  <si>
    <t>ДФ4</t>
  </si>
  <si>
    <t>МФ4М3</t>
  </si>
  <si>
    <t>ДФ5</t>
  </si>
  <si>
    <t>ДФ6</t>
  </si>
  <si>
    <t>ДФ7</t>
  </si>
  <si>
    <t>ДФ8</t>
  </si>
  <si>
    <t>МФ7ДМ</t>
  </si>
  <si>
    <t>МФ7Е1</t>
  </si>
  <si>
    <t>ДФ9</t>
  </si>
  <si>
    <t>МФ8Е2</t>
  </si>
  <si>
    <t>МФ8МХ</t>
  </si>
  <si>
    <t>ФЛМК</t>
  </si>
  <si>
    <t>МФИМ</t>
  </si>
  <si>
    <t>МФКА</t>
  </si>
  <si>
    <t>МФКН1</t>
  </si>
  <si>
    <t>МФКН2</t>
  </si>
  <si>
    <t>МФИФФ</t>
  </si>
  <si>
    <t>МФПВ</t>
  </si>
  <si>
    <t>МФОДА</t>
  </si>
  <si>
    <t>МФКМ</t>
  </si>
  <si>
    <t>МФОДГ</t>
  </si>
  <si>
    <t>МФНГ</t>
  </si>
  <si>
    <t>МФТ</t>
  </si>
  <si>
    <t>МФМП</t>
  </si>
  <si>
    <t>МФТБ</t>
  </si>
  <si>
    <t>ДФ10</t>
  </si>
  <si>
    <t>ДФ11</t>
  </si>
  <si>
    <t>ДФ12</t>
  </si>
  <si>
    <t>ДФ13</t>
  </si>
  <si>
    <t>ДФ14</t>
  </si>
  <si>
    <t>ДФ15</t>
  </si>
  <si>
    <t>д-р Никита Шекутковски</t>
  </si>
  <si>
    <t>д-р Дончо Димовски</t>
  </si>
  <si>
    <t>д-р Костадин Тренчевски</t>
  </si>
  <si>
    <t>д-р Борко Илиевски</t>
  </si>
  <si>
    <t>д-р Марија Оровчанец</t>
  </si>
  <si>
    <t>д-р Билјана Крстеска</t>
  </si>
  <si>
    <t>д-р Живорад Томовски</t>
  </si>
  <si>
    <t>д-р Весна Манова-Ераковиќ</t>
  </si>
  <si>
    <t>д-р Љупчо Настовски</t>
  </si>
  <si>
    <t>д-р Валентина Миовска</t>
  </si>
  <si>
    <t>д-р Весна Целакоска-Јорданова</t>
  </si>
  <si>
    <t>д-р Ирена Стојковска</t>
  </si>
  <si>
    <t>д-р Ѓорѓи Маркоски</t>
  </si>
  <si>
    <t>д-р Слаѓана Брсакоска</t>
  </si>
  <si>
    <t>д-р Мартин Шоптрајанов</t>
  </si>
  <si>
    <t>наставник</t>
  </si>
  <si>
    <t>ЛИСТА НА ПРЕДМЕТИ ШТО ГИ ЗАПИШУВАМ ВО ОВОЈ СЕМЕСТАР</t>
  </si>
  <si>
    <t>ЛИСТА НА ПРЕТХОДНО ИСЛУШАНИ И ПОЛОЖЕНИ ПРЕДМЕТИ (СТУДЕНТОТ ГИ ВНЕСУВА ОД ИНДЕКСОТ!)</t>
  </si>
  <si>
    <t>Слушан во семестар</t>
  </si>
  <si>
    <t>вкупно:</t>
  </si>
  <si>
    <t>Запишан првпат во учебната:</t>
  </si>
  <si>
    <t>Запишан по акредитација од:</t>
  </si>
  <si>
    <t>2009/2010</t>
  </si>
  <si>
    <t>2010/2011</t>
  </si>
  <si>
    <t>2011/2012</t>
  </si>
  <si>
    <t>2012/2013</t>
  </si>
  <si>
    <t>Проф. д-р Весна Целакоска-Јорданова</t>
  </si>
  <si>
    <t>Проект 30/35</t>
  </si>
  <si>
    <t>д-р Анета Гацовска</t>
  </si>
  <si>
    <t>д-р Валентина Гоговска</t>
  </si>
  <si>
    <t>д-р Маргарета Пецовска-Ѓорѓевиќ</t>
  </si>
  <si>
    <t>д-р Сузана Топузоски</t>
  </si>
  <si>
    <t>д-р Јулијана Велевска</t>
  </si>
  <si>
    <t>д-р Оливер Зајков</t>
  </si>
  <si>
    <t>д-р Атанас Танушевски</t>
  </si>
  <si>
    <t>д-р Гордана Апостоловска</t>
  </si>
  <si>
    <t>д-р Мимоза Ристова</t>
  </si>
  <si>
    <t>д-р Ненад Новковски</t>
  </si>
  <si>
    <t>Професор од Факултетот за физичка култура при УКИМ</t>
  </si>
  <si>
    <t>Професор од Економскиот факултет при УКИМ</t>
  </si>
  <si>
    <t>Професор од Филозофскиот факултет при УКИМ</t>
  </si>
  <si>
    <t>Професор од Филолошкиот факултет при УКИМ</t>
  </si>
  <si>
    <t>Професор од Факултетот за информатички науки и компјутерско инженерство при УКИМ</t>
  </si>
  <si>
    <t>д-р Ирина Петреска</t>
  </si>
  <si>
    <t>д-р Олга Галбова</t>
  </si>
  <si>
    <t>д-р Доне Гершановски</t>
  </si>
  <si>
    <t>д-р Благој Вељановски</t>
  </si>
  <si>
    <t>д-р Наце Стојанов</t>
  </si>
  <si>
    <t>д-р Даница Крстовска</t>
  </si>
  <si>
    <t>д-р Александар Ѓурчиновски</t>
  </si>
  <si>
    <t>Признаен</t>
  </si>
  <si>
    <r>
      <t xml:space="preserve">Не ги пополнувај/менувај </t>
    </r>
    <r>
      <rPr>
        <i/>
        <sz val="11"/>
        <rFont val="Calibri"/>
        <family val="2"/>
      </rPr>
      <t>сивите</t>
    </r>
    <r>
      <rPr>
        <i/>
        <sz val="11"/>
        <color indexed="8"/>
        <rFont val="Calibri"/>
        <family val="2"/>
      </rPr>
      <t xml:space="preserve"> полиња!</t>
    </r>
  </si>
  <si>
    <t>д-р Ванчо Чабуковски</t>
  </si>
  <si>
    <t>д-р Роман Голубовски</t>
  </si>
  <si>
    <t>Дипломска Работа</t>
  </si>
  <si>
    <t>Верзија 6, 18/09/2016, ВЦЈ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</si>
</sst>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top" wrapText="1"/>
    </xf>
    <xf numFmtId="0" fontId="7" fillId="0" borderId="0" xfId="0" applyFont="1"/>
    <xf numFmtId="0" fontId="0" fillId="0" borderId="5" xfId="0" applyBorder="1" applyAlignment="1">
      <alignment horizontal="left" vertical="center" wrapText="1"/>
    </xf>
    <xf numFmtId="0" fontId="0" fillId="2" borderId="0" xfId="0" applyFill="1"/>
    <xf numFmtId="0" fontId="0" fillId="2" borderId="13" xfId="0" applyFill="1" applyBorder="1"/>
    <xf numFmtId="0" fontId="8" fillId="2" borderId="0" xfId="0" applyFont="1" applyFill="1" applyAlignment="1">
      <alignment horizontal="center"/>
    </xf>
    <xf numFmtId="0" fontId="0" fillId="2" borderId="14" xfId="0" applyFill="1" applyBorder="1" applyAlignment="1">
      <alignment horizontal="left" vertical="top" wrapText="1"/>
    </xf>
    <xf numFmtId="0" fontId="0" fillId="0" borderId="5" xfId="0" applyBorder="1" applyAlignment="1">
      <alignment horizontal="left" vertical="center"/>
    </xf>
    <xf numFmtId="164" fontId="0" fillId="0" borderId="0" xfId="0" applyNumberFormat="1" applyAlignment="1">
      <alignment horizontal="center"/>
    </xf>
    <xf numFmtId="0" fontId="11" fillId="2" borderId="0" xfId="0" applyFont="1" applyFill="1"/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2" borderId="15" xfId="0" applyFill="1" applyBorder="1" applyAlignment="1">
      <alignment horizontal="center" shrinkToFit="1"/>
    </xf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0</xdr:row>
      <xdr:rowOff>28575</xdr:rowOff>
    </xdr:from>
    <xdr:to>
      <xdr:col>7</xdr:col>
      <xdr:colOff>733425</xdr:colOff>
      <xdr:row>2</xdr:row>
      <xdr:rowOff>0</xdr:rowOff>
    </xdr:to>
    <xdr:pic>
      <xdr:nvPicPr>
        <xdr:cNvPr id="2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00" t="6500" r="12500" b="6000"/>
        <a:stretch>
          <a:fillRect/>
        </a:stretch>
      </xdr:blipFill>
      <xdr:spPr bwMode="auto">
        <a:xfrm>
          <a:off x="9734550" y="28575"/>
          <a:ext cx="600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5"/>
  <sheetViews>
    <sheetView showGridLines="0" tabSelected="1"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47.5703125" customWidth="1"/>
    <col min="2" max="2" width="30" customWidth="1"/>
    <col min="3" max="3" width="15.140625" bestFit="1" customWidth="1"/>
    <col min="4" max="4" width="8.7109375" bestFit="1" customWidth="1"/>
    <col min="5" max="5" width="9.7109375" bestFit="1" customWidth="1"/>
    <col min="6" max="6" width="23.7109375" bestFit="1" customWidth="1"/>
    <col min="7" max="7" width="9.140625" bestFit="1" customWidth="1"/>
    <col min="8" max="8" width="11.42578125" customWidth="1"/>
  </cols>
  <sheetData>
    <row r="1" spans="1:9" ht="31.5" x14ac:dyDescent="0.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26.25" x14ac:dyDescent="0.4">
      <c r="A2" s="32" t="s">
        <v>23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22" t="s">
        <v>447</v>
      </c>
    </row>
    <row r="4" spans="1:9" x14ac:dyDescent="0.25">
      <c r="A4" s="27" t="s">
        <v>15</v>
      </c>
      <c r="B4" s="19"/>
      <c r="F4" s="34" t="s">
        <v>210</v>
      </c>
      <c r="G4" s="34"/>
    </row>
    <row r="5" spans="1:9" x14ac:dyDescent="0.25">
      <c r="A5" s="27" t="s">
        <v>416</v>
      </c>
      <c r="B5" s="19"/>
      <c r="F5" s="20"/>
      <c r="G5" s="20"/>
    </row>
    <row r="6" spans="1:9" x14ac:dyDescent="0.25">
      <c r="A6" s="27" t="s">
        <v>417</v>
      </c>
      <c r="B6" s="24"/>
      <c r="F6" s="20"/>
      <c r="G6" s="20"/>
    </row>
    <row r="7" spans="1:9" x14ac:dyDescent="0.25">
      <c r="A7" s="27" t="s">
        <v>2</v>
      </c>
      <c r="B7" s="19"/>
      <c r="F7" s="20"/>
      <c r="G7" s="20"/>
    </row>
    <row r="8" spans="1:9" x14ac:dyDescent="0.25">
      <c r="A8" s="27" t="s">
        <v>3</v>
      </c>
      <c r="B8" s="19"/>
      <c r="F8" s="21"/>
      <c r="G8" s="21"/>
    </row>
    <row r="9" spans="1:9" x14ac:dyDescent="0.25">
      <c r="A9" s="27" t="s">
        <v>4</v>
      </c>
      <c r="B9" s="19"/>
      <c r="F9" s="33" t="s">
        <v>422</v>
      </c>
      <c r="G9" s="33"/>
    </row>
    <row r="10" spans="1:9" x14ac:dyDescent="0.25">
      <c r="A10" s="27" t="s">
        <v>1</v>
      </c>
      <c r="B10" s="19"/>
      <c r="F10" s="20"/>
      <c r="G10" s="20"/>
    </row>
    <row r="11" spans="1:9" x14ac:dyDescent="0.25">
      <c r="A11" s="27" t="s">
        <v>5</v>
      </c>
      <c r="B11" s="19"/>
      <c r="F11" s="20"/>
      <c r="G11" s="20"/>
    </row>
    <row r="12" spans="1:9" x14ac:dyDescent="0.25">
      <c r="A12" s="27" t="s">
        <v>6</v>
      </c>
      <c r="B12" s="19"/>
      <c r="F12" s="20"/>
      <c r="G12" s="20"/>
    </row>
    <row r="13" spans="1:9" x14ac:dyDescent="0.25">
      <c r="A13" s="27" t="s">
        <v>7</v>
      </c>
      <c r="B13" s="19"/>
      <c r="F13" s="35" t="s">
        <v>211</v>
      </c>
      <c r="G13" s="35"/>
    </row>
    <row r="15" spans="1:9" ht="16.5" thickBot="1" x14ac:dyDescent="0.3">
      <c r="A15" s="18" t="s">
        <v>412</v>
      </c>
    </row>
    <row r="16" spans="1:9" ht="16.5" thickTop="1" thickBot="1" x14ac:dyDescent="0.3">
      <c r="A16" s="28" t="s">
        <v>203</v>
      </c>
      <c r="B16" s="29" t="s">
        <v>10</v>
      </c>
      <c r="C16" s="29" t="s">
        <v>11</v>
      </c>
      <c r="D16" s="29" t="s">
        <v>12</v>
      </c>
      <c r="E16" s="29" t="s">
        <v>13</v>
      </c>
      <c r="F16" s="29" t="s">
        <v>16</v>
      </c>
      <c r="G16" s="29" t="s">
        <v>17</v>
      </c>
      <c r="H16" s="30" t="s">
        <v>18</v>
      </c>
    </row>
    <row r="17" spans="1:8" s="4" customFormat="1" ht="15.75" thickTop="1" x14ac:dyDescent="0.25">
      <c r="A17" s="1"/>
      <c r="B17" s="2"/>
      <c r="C17" s="2"/>
      <c r="D17" s="2"/>
      <c r="E17" s="2"/>
      <c r="F17" s="2"/>
      <c r="G17" s="2"/>
      <c r="H17" s="17">
        <f>IF(AND($B$11="Редовен",$G17=1),$D17*210,IF(AND($B$11="Редовен",$G17&gt;=2),$D17*410,IF(AND($B$11="Вонреден",$G17=1),$D17*410,IF(AND($B$11="Вонреден",$G17&gt;=2),$D17*600,IF(AND($B$11="Кофинансирање",$G17=1),$D17*410,IF(AND($B$11="Кофинансирање",$G17&gt;=2),$D17*600,IF(AND($B$11="Проект 30/35",$G17=1),$D17*210,IF(AND($B$11="Проект 30/35",$G17&gt;=2),$D17*410,))))))))</f>
        <v>0</v>
      </c>
    </row>
    <row r="18" spans="1:8" s="4" customFormat="1" x14ac:dyDescent="0.25">
      <c r="A18" s="5"/>
      <c r="B18" s="2"/>
      <c r="C18" s="6"/>
      <c r="D18" s="6"/>
      <c r="E18" s="6"/>
      <c r="F18" s="6"/>
      <c r="G18" s="6"/>
      <c r="H18" s="17">
        <f t="shared" ref="H18:H26" si="0">IF(AND($B$11="Редовен",$G18=1),$D18*210,IF(AND($B$11="Редовен",$G18&gt;=2),$D18*410,IF(AND($B$11="Вонреден",$G18=1),$D18*410,IF(AND($B$11="Вонреден",$G18&gt;=2),$D18*600,IF(AND($B$11="Кофинансирање",$G18=1),$D18*410,IF(AND($B$11="Кофинансирање",$G18&gt;=2),$D18*600,IF(AND($B$11="Проект 30/35",$G18=1),$D18*210,IF(AND($B$11="Проект 30/35",$G18&gt;=2),$D18*410,))))))))</f>
        <v>0</v>
      </c>
    </row>
    <row r="19" spans="1:8" s="4" customFormat="1" x14ac:dyDescent="0.25">
      <c r="A19" s="5"/>
      <c r="B19" s="2"/>
      <c r="C19" s="6"/>
      <c r="D19" s="6"/>
      <c r="E19" s="6"/>
      <c r="F19" s="6"/>
      <c r="G19" s="6"/>
      <c r="H19" s="17">
        <f t="shared" si="0"/>
        <v>0</v>
      </c>
    </row>
    <row r="20" spans="1:8" s="4" customFormat="1" x14ac:dyDescent="0.25">
      <c r="A20" s="5"/>
      <c r="B20" s="2"/>
      <c r="C20" s="6"/>
      <c r="D20" s="6"/>
      <c r="E20" s="6"/>
      <c r="F20" s="6"/>
      <c r="G20" s="6"/>
      <c r="H20" s="17">
        <f t="shared" si="0"/>
        <v>0</v>
      </c>
    </row>
    <row r="21" spans="1:8" s="4" customFormat="1" x14ac:dyDescent="0.25">
      <c r="A21" s="5"/>
      <c r="B21" s="2"/>
      <c r="C21" s="6"/>
      <c r="D21" s="6"/>
      <c r="E21" s="6"/>
      <c r="F21" s="6"/>
      <c r="G21" s="6"/>
      <c r="H21" s="17">
        <f t="shared" si="0"/>
        <v>0</v>
      </c>
    </row>
    <row r="22" spans="1:8" s="4" customFormat="1" x14ac:dyDescent="0.25">
      <c r="A22" s="5"/>
      <c r="B22" s="2"/>
      <c r="C22" s="6"/>
      <c r="D22" s="6"/>
      <c r="E22" s="6"/>
      <c r="F22" s="6"/>
      <c r="G22" s="6"/>
      <c r="H22" s="17">
        <f t="shared" si="0"/>
        <v>0</v>
      </c>
    </row>
    <row r="23" spans="1:8" s="4" customFormat="1" x14ac:dyDescent="0.25">
      <c r="A23" s="5"/>
      <c r="B23" s="2"/>
      <c r="C23" s="6"/>
      <c r="D23" s="6"/>
      <c r="E23" s="6"/>
      <c r="F23" s="6"/>
      <c r="G23" s="6"/>
      <c r="H23" s="17">
        <f t="shared" si="0"/>
        <v>0</v>
      </c>
    </row>
    <row r="24" spans="1:8" s="4" customFormat="1" x14ac:dyDescent="0.25">
      <c r="A24" s="5"/>
      <c r="B24" s="2"/>
      <c r="C24" s="6"/>
      <c r="D24" s="6"/>
      <c r="E24" s="6"/>
      <c r="F24" s="6"/>
      <c r="G24" s="6"/>
      <c r="H24" s="17">
        <f t="shared" si="0"/>
        <v>0</v>
      </c>
    </row>
    <row r="25" spans="1:8" s="4" customFormat="1" x14ac:dyDescent="0.25">
      <c r="A25" s="5"/>
      <c r="B25" s="2"/>
      <c r="C25" s="6"/>
      <c r="D25" s="6"/>
      <c r="E25" s="6"/>
      <c r="F25" s="6"/>
      <c r="G25" s="6"/>
      <c r="H25" s="17">
        <f t="shared" si="0"/>
        <v>0</v>
      </c>
    </row>
    <row r="26" spans="1:8" s="4" customFormat="1" ht="15.75" thickBot="1" x14ac:dyDescent="0.3">
      <c r="A26" s="8"/>
      <c r="B26" s="9"/>
      <c r="C26" s="9"/>
      <c r="D26" s="9"/>
      <c r="E26" s="9"/>
      <c r="F26" s="9"/>
      <c r="G26" s="9"/>
      <c r="H26" s="17">
        <f t="shared" si="0"/>
        <v>0</v>
      </c>
    </row>
    <row r="27" spans="1:8" ht="16.5" thickTop="1" thickBot="1" x14ac:dyDescent="0.3">
      <c r="D27" s="25">
        <f>SUM(D17:D26)</f>
        <v>0</v>
      </c>
      <c r="G27" s="20" t="s">
        <v>415</v>
      </c>
      <c r="H27" s="23" t="str">
        <f>TEXT(SUM(H17:H26),"#") &amp; " ден."</f>
        <v xml:space="preserve"> ден.</v>
      </c>
    </row>
    <row r="28" spans="1:8" ht="17.25" thickTop="1" thickBot="1" x14ac:dyDescent="0.3">
      <c r="A28" s="18" t="s">
        <v>413</v>
      </c>
    </row>
    <row r="29" spans="1:8" ht="16.5" thickTop="1" thickBot="1" x14ac:dyDescent="0.3">
      <c r="A29" s="28" t="s">
        <v>203</v>
      </c>
      <c r="B29" s="29" t="s">
        <v>10</v>
      </c>
      <c r="C29" s="29" t="s">
        <v>11</v>
      </c>
      <c r="D29" s="29" t="s">
        <v>12</v>
      </c>
      <c r="E29" s="29" t="s">
        <v>13</v>
      </c>
      <c r="F29" s="29" t="s">
        <v>414</v>
      </c>
      <c r="G29" s="30" t="s">
        <v>14</v>
      </c>
    </row>
    <row r="30" spans="1:8" s="4" customFormat="1" ht="15.75" thickTop="1" x14ac:dyDescent="0.25">
      <c r="A30" s="1"/>
      <c r="B30" s="2"/>
      <c r="C30" s="2"/>
      <c r="D30" s="2"/>
      <c r="E30" s="2"/>
      <c r="F30" s="2"/>
      <c r="G30" s="3"/>
    </row>
    <row r="31" spans="1:8" s="4" customFormat="1" x14ac:dyDescent="0.25">
      <c r="A31" s="5"/>
      <c r="B31" s="2"/>
      <c r="C31" s="6"/>
      <c r="D31" s="6"/>
      <c r="E31" s="6"/>
      <c r="F31" s="6"/>
      <c r="G31" s="7"/>
    </row>
    <row r="32" spans="1:8" s="4" customFormat="1" x14ac:dyDescent="0.25">
      <c r="A32" s="5"/>
      <c r="B32" s="2"/>
      <c r="C32" s="6"/>
      <c r="D32" s="6"/>
      <c r="E32" s="6"/>
      <c r="F32" s="6"/>
      <c r="G32" s="7"/>
    </row>
    <row r="33" spans="1:7" s="4" customFormat="1" x14ac:dyDescent="0.25">
      <c r="A33" s="5"/>
      <c r="B33" s="2"/>
      <c r="C33" s="6"/>
      <c r="D33" s="6"/>
      <c r="E33" s="6"/>
      <c r="F33" s="6"/>
      <c r="G33" s="7"/>
    </row>
    <row r="34" spans="1:7" s="4" customFormat="1" x14ac:dyDescent="0.25">
      <c r="A34" s="5"/>
      <c r="B34" s="2"/>
      <c r="C34" s="6"/>
      <c r="D34" s="6"/>
      <c r="E34" s="6"/>
      <c r="F34" s="6"/>
      <c r="G34" s="7"/>
    </row>
    <row r="35" spans="1:7" s="4" customFormat="1" x14ac:dyDescent="0.25">
      <c r="A35" s="5"/>
      <c r="B35" s="2"/>
      <c r="C35" s="6"/>
      <c r="D35" s="6"/>
      <c r="E35" s="6"/>
      <c r="F35" s="6"/>
      <c r="G35" s="7"/>
    </row>
    <row r="36" spans="1:7" s="4" customFormat="1" x14ac:dyDescent="0.25">
      <c r="A36" s="5"/>
      <c r="B36" s="2"/>
      <c r="C36" s="6"/>
      <c r="D36" s="6"/>
      <c r="E36" s="6"/>
      <c r="F36" s="6"/>
      <c r="G36" s="7"/>
    </row>
    <row r="37" spans="1:7" s="4" customFormat="1" x14ac:dyDescent="0.25">
      <c r="A37" s="5"/>
      <c r="B37" s="2"/>
      <c r="C37" s="6"/>
      <c r="D37" s="6"/>
      <c r="E37" s="6"/>
      <c r="F37" s="6"/>
      <c r="G37" s="7"/>
    </row>
    <row r="38" spans="1:7" s="4" customFormat="1" x14ac:dyDescent="0.25">
      <c r="A38" s="5"/>
      <c r="B38" s="2"/>
      <c r="C38" s="6"/>
      <c r="D38" s="6"/>
      <c r="E38" s="6"/>
      <c r="F38" s="6"/>
      <c r="G38" s="7"/>
    </row>
    <row r="39" spans="1:7" s="4" customFormat="1" x14ac:dyDescent="0.25">
      <c r="A39" s="5"/>
      <c r="B39" s="2"/>
      <c r="C39" s="6"/>
      <c r="D39" s="6"/>
      <c r="E39" s="6"/>
      <c r="F39" s="6"/>
      <c r="G39" s="7"/>
    </row>
    <row r="40" spans="1:7" s="4" customFormat="1" x14ac:dyDescent="0.25">
      <c r="A40" s="5"/>
      <c r="B40" s="2"/>
      <c r="C40" s="6"/>
      <c r="D40" s="6"/>
      <c r="E40" s="6"/>
      <c r="F40" s="6"/>
      <c r="G40" s="7"/>
    </row>
    <row r="41" spans="1:7" s="4" customFormat="1" x14ac:dyDescent="0.25">
      <c r="A41" s="5"/>
      <c r="B41" s="2"/>
      <c r="C41" s="6"/>
      <c r="D41" s="6"/>
      <c r="E41" s="6"/>
      <c r="F41" s="6"/>
      <c r="G41" s="7"/>
    </row>
    <row r="42" spans="1:7" s="4" customFormat="1" x14ac:dyDescent="0.25">
      <c r="A42" s="5"/>
      <c r="B42" s="2"/>
      <c r="C42" s="6"/>
      <c r="D42" s="6"/>
      <c r="E42" s="6"/>
      <c r="F42" s="6"/>
      <c r="G42" s="7"/>
    </row>
    <row r="43" spans="1:7" s="4" customFormat="1" x14ac:dyDescent="0.25">
      <c r="A43" s="5"/>
      <c r="B43" s="2"/>
      <c r="C43" s="6"/>
      <c r="D43" s="6"/>
      <c r="E43" s="6"/>
      <c r="F43" s="6"/>
      <c r="G43" s="7"/>
    </row>
    <row r="44" spans="1:7" s="4" customFormat="1" x14ac:dyDescent="0.25">
      <c r="A44" s="5"/>
      <c r="B44" s="2"/>
      <c r="C44" s="6"/>
      <c r="D44" s="6"/>
      <c r="E44" s="6"/>
      <c r="F44" s="6"/>
      <c r="G44" s="7"/>
    </row>
    <row r="45" spans="1:7" s="4" customFormat="1" x14ac:dyDescent="0.25">
      <c r="A45" s="5"/>
      <c r="B45" s="2"/>
      <c r="C45" s="6"/>
      <c r="D45" s="6"/>
      <c r="E45" s="6"/>
      <c r="F45" s="6"/>
      <c r="G45" s="7"/>
    </row>
    <row r="46" spans="1:7" s="4" customFormat="1" x14ac:dyDescent="0.25">
      <c r="A46" s="5"/>
      <c r="B46" s="2"/>
      <c r="C46" s="6"/>
      <c r="D46" s="6"/>
      <c r="E46" s="6"/>
      <c r="F46" s="6"/>
      <c r="G46" s="7"/>
    </row>
    <row r="47" spans="1:7" s="4" customFormat="1" x14ac:dyDescent="0.25">
      <c r="A47" s="5"/>
      <c r="B47" s="2"/>
      <c r="C47" s="6"/>
      <c r="D47" s="6"/>
      <c r="E47" s="6"/>
      <c r="F47" s="6"/>
      <c r="G47" s="7"/>
    </row>
    <row r="48" spans="1:7" s="4" customFormat="1" x14ac:dyDescent="0.25">
      <c r="A48" s="5"/>
      <c r="B48" s="2"/>
      <c r="C48" s="6"/>
      <c r="D48" s="6"/>
      <c r="E48" s="6"/>
      <c r="F48" s="6"/>
      <c r="G48" s="7"/>
    </row>
    <row r="49" spans="1:7" s="4" customFormat="1" x14ac:dyDescent="0.25">
      <c r="A49" s="5"/>
      <c r="B49" s="2"/>
      <c r="C49" s="6"/>
      <c r="D49" s="6"/>
      <c r="E49" s="6"/>
      <c r="F49" s="6"/>
      <c r="G49" s="7"/>
    </row>
    <row r="50" spans="1:7" s="4" customFormat="1" x14ac:dyDescent="0.25">
      <c r="A50" s="5"/>
      <c r="B50" s="2"/>
      <c r="C50" s="6"/>
      <c r="D50" s="6"/>
      <c r="E50" s="6"/>
      <c r="F50" s="6"/>
      <c r="G50" s="7"/>
    </row>
    <row r="51" spans="1:7" s="4" customFormat="1" x14ac:dyDescent="0.25">
      <c r="A51" s="5"/>
      <c r="B51" s="2"/>
      <c r="C51" s="6"/>
      <c r="D51" s="6"/>
      <c r="E51" s="6"/>
      <c r="F51" s="6"/>
      <c r="G51" s="7"/>
    </row>
    <row r="52" spans="1:7" s="4" customFormat="1" x14ac:dyDescent="0.25">
      <c r="A52" s="5"/>
      <c r="B52" s="2"/>
      <c r="C52" s="6"/>
      <c r="D52" s="6"/>
      <c r="E52" s="6"/>
      <c r="F52" s="6"/>
      <c r="G52" s="7"/>
    </row>
    <row r="53" spans="1:7" s="4" customFormat="1" x14ac:dyDescent="0.25">
      <c r="A53" s="5"/>
      <c r="B53" s="2"/>
      <c r="C53" s="6"/>
      <c r="D53" s="6"/>
      <c r="E53" s="6"/>
      <c r="F53" s="6"/>
      <c r="G53" s="7"/>
    </row>
    <row r="54" spans="1:7" s="4" customFormat="1" x14ac:dyDescent="0.25">
      <c r="A54" s="5"/>
      <c r="B54" s="2"/>
      <c r="C54" s="6"/>
      <c r="D54" s="6"/>
      <c r="E54" s="6"/>
      <c r="F54" s="6"/>
      <c r="G54" s="7"/>
    </row>
    <row r="55" spans="1:7" s="4" customFormat="1" x14ac:dyDescent="0.25">
      <c r="A55" s="5"/>
      <c r="B55" s="2"/>
      <c r="C55" s="6"/>
      <c r="D55" s="6"/>
      <c r="E55" s="6"/>
      <c r="F55" s="6"/>
      <c r="G55" s="7"/>
    </row>
    <row r="56" spans="1:7" s="4" customFormat="1" x14ac:dyDescent="0.25">
      <c r="A56" s="5"/>
      <c r="B56" s="2"/>
      <c r="C56" s="6"/>
      <c r="D56" s="6"/>
      <c r="E56" s="6"/>
      <c r="F56" s="6"/>
      <c r="G56" s="7"/>
    </row>
    <row r="57" spans="1:7" s="4" customFormat="1" x14ac:dyDescent="0.25">
      <c r="A57" s="5"/>
      <c r="B57" s="2"/>
      <c r="C57" s="6"/>
      <c r="D57" s="6"/>
      <c r="E57" s="6"/>
      <c r="F57" s="6"/>
      <c r="G57" s="7"/>
    </row>
    <row r="58" spans="1:7" s="4" customFormat="1" x14ac:dyDescent="0.25">
      <c r="A58" s="5"/>
      <c r="B58" s="2"/>
      <c r="C58" s="6"/>
      <c r="D58" s="6"/>
      <c r="E58" s="6"/>
      <c r="F58" s="6"/>
      <c r="G58" s="7"/>
    </row>
    <row r="59" spans="1:7" s="4" customFormat="1" x14ac:dyDescent="0.25">
      <c r="A59" s="5"/>
      <c r="B59" s="2"/>
      <c r="C59" s="6"/>
      <c r="D59" s="6"/>
      <c r="E59" s="6"/>
      <c r="F59" s="6"/>
      <c r="G59" s="7"/>
    </row>
    <row r="60" spans="1:7" s="4" customFormat="1" x14ac:dyDescent="0.25">
      <c r="A60" s="5"/>
      <c r="B60" s="2"/>
      <c r="C60" s="6"/>
      <c r="D60" s="6"/>
      <c r="E60" s="6"/>
      <c r="F60" s="6"/>
      <c r="G60" s="7"/>
    </row>
    <row r="61" spans="1:7" s="4" customFormat="1" x14ac:dyDescent="0.25">
      <c r="A61" s="5"/>
      <c r="B61" s="2"/>
      <c r="C61" s="6"/>
      <c r="D61" s="6"/>
      <c r="E61" s="6"/>
      <c r="F61" s="6"/>
      <c r="G61" s="7"/>
    </row>
    <row r="62" spans="1:7" s="4" customFormat="1" x14ac:dyDescent="0.25">
      <c r="A62" s="5"/>
      <c r="B62" s="2"/>
      <c r="C62" s="6"/>
      <c r="D62" s="6"/>
      <c r="E62" s="6"/>
      <c r="F62" s="6"/>
      <c r="G62" s="7"/>
    </row>
    <row r="63" spans="1:7" s="4" customFormat="1" x14ac:dyDescent="0.25">
      <c r="A63" s="5"/>
      <c r="B63" s="2"/>
      <c r="C63" s="6"/>
      <c r="D63" s="6"/>
      <c r="E63" s="6"/>
      <c r="F63" s="6"/>
      <c r="G63" s="7"/>
    </row>
    <row r="64" spans="1:7" s="4" customFormat="1" x14ac:dyDescent="0.25">
      <c r="A64" s="5"/>
      <c r="B64" s="2"/>
      <c r="C64" s="6"/>
      <c r="D64" s="6"/>
      <c r="E64" s="6"/>
      <c r="F64" s="6"/>
      <c r="G64" s="7"/>
    </row>
    <row r="65" spans="1:7" s="4" customFormat="1" x14ac:dyDescent="0.25">
      <c r="A65" s="5"/>
      <c r="B65" s="2"/>
      <c r="C65" s="6"/>
      <c r="D65" s="6"/>
      <c r="E65" s="6"/>
      <c r="F65" s="6"/>
      <c r="G65" s="7"/>
    </row>
    <row r="66" spans="1:7" s="4" customFormat="1" x14ac:dyDescent="0.25">
      <c r="A66" s="5"/>
      <c r="B66" s="2"/>
      <c r="C66" s="6"/>
      <c r="D66" s="6"/>
      <c r="E66" s="6"/>
      <c r="F66" s="6"/>
      <c r="G66" s="7"/>
    </row>
    <row r="67" spans="1:7" s="4" customFormat="1" x14ac:dyDescent="0.25">
      <c r="A67" s="5"/>
      <c r="B67" s="2"/>
      <c r="C67" s="6"/>
      <c r="D67" s="6"/>
      <c r="E67" s="6"/>
      <c r="F67" s="6"/>
      <c r="G67" s="7"/>
    </row>
    <row r="68" spans="1:7" s="4" customFormat="1" x14ac:dyDescent="0.25">
      <c r="A68" s="5"/>
      <c r="B68" s="2"/>
      <c r="C68" s="6"/>
      <c r="D68" s="6"/>
      <c r="E68" s="6"/>
      <c r="F68" s="6"/>
      <c r="G68" s="7"/>
    </row>
    <row r="69" spans="1:7" s="4" customFormat="1" x14ac:dyDescent="0.25">
      <c r="A69" s="5"/>
      <c r="B69" s="2"/>
      <c r="C69" s="6"/>
      <c r="D69" s="6"/>
      <c r="E69" s="6"/>
      <c r="F69" s="6"/>
      <c r="G69" s="7"/>
    </row>
    <row r="70" spans="1:7" s="4" customFormat="1" x14ac:dyDescent="0.25">
      <c r="A70" s="5"/>
      <c r="B70" s="2"/>
      <c r="C70" s="6"/>
      <c r="D70" s="6"/>
      <c r="E70" s="6"/>
      <c r="F70" s="6"/>
      <c r="G70" s="7"/>
    </row>
    <row r="71" spans="1:7" s="4" customFormat="1" x14ac:dyDescent="0.25">
      <c r="A71" s="5"/>
      <c r="B71" s="2"/>
      <c r="C71" s="6"/>
      <c r="D71" s="6"/>
      <c r="E71" s="6"/>
      <c r="F71" s="6"/>
      <c r="G71" s="7"/>
    </row>
    <row r="72" spans="1:7" s="4" customFormat="1" x14ac:dyDescent="0.25">
      <c r="A72" s="5"/>
      <c r="B72" s="2"/>
      <c r="C72" s="6"/>
      <c r="D72" s="6"/>
      <c r="E72" s="6"/>
      <c r="F72" s="6"/>
      <c r="G72" s="7"/>
    </row>
    <row r="73" spans="1:7" s="4" customFormat="1" x14ac:dyDescent="0.25">
      <c r="A73" s="5"/>
      <c r="B73" s="2"/>
      <c r="C73" s="6"/>
      <c r="D73" s="6"/>
      <c r="E73" s="6"/>
      <c r="F73" s="6"/>
      <c r="G73" s="7"/>
    </row>
    <row r="74" spans="1:7" s="4" customFormat="1" x14ac:dyDescent="0.25">
      <c r="A74" s="5"/>
      <c r="B74" s="2"/>
      <c r="C74" s="6"/>
      <c r="D74" s="6"/>
      <c r="E74" s="6"/>
      <c r="F74" s="6"/>
      <c r="G74" s="7"/>
    </row>
    <row r="75" spans="1:7" s="4" customFormat="1" x14ac:dyDescent="0.25">
      <c r="A75" s="5"/>
      <c r="B75" s="2"/>
      <c r="C75" s="6"/>
      <c r="D75" s="6"/>
      <c r="E75" s="6"/>
      <c r="F75" s="6"/>
      <c r="G75" s="7"/>
    </row>
    <row r="76" spans="1:7" s="4" customFormat="1" x14ac:dyDescent="0.25">
      <c r="A76" s="5"/>
      <c r="B76" s="2"/>
      <c r="C76" s="6"/>
      <c r="D76" s="6"/>
      <c r="E76" s="6"/>
      <c r="F76" s="6"/>
      <c r="G76" s="7"/>
    </row>
    <row r="77" spans="1:7" s="4" customFormat="1" x14ac:dyDescent="0.25">
      <c r="A77" s="5"/>
      <c r="B77" s="2"/>
      <c r="C77" s="6"/>
      <c r="D77" s="6"/>
      <c r="E77" s="6"/>
      <c r="F77" s="6"/>
      <c r="G77" s="7"/>
    </row>
    <row r="78" spans="1:7" s="4" customFormat="1" x14ac:dyDescent="0.25">
      <c r="A78" s="5"/>
      <c r="B78" s="2"/>
      <c r="C78" s="6"/>
      <c r="D78" s="6"/>
      <c r="E78" s="6"/>
      <c r="F78" s="6"/>
      <c r="G78" s="7"/>
    </row>
    <row r="79" spans="1:7" s="4" customFormat="1" ht="15.75" thickBot="1" x14ac:dyDescent="0.3">
      <c r="A79" s="8"/>
      <c r="B79" s="9"/>
      <c r="C79" s="9"/>
      <c r="D79" s="9"/>
      <c r="E79" s="9"/>
      <c r="F79" s="9"/>
      <c r="G79" s="10"/>
    </row>
    <row r="80" spans="1:7" ht="15.75" thickTop="1" x14ac:dyDescent="0.25">
      <c r="A80" s="26" t="s">
        <v>451</v>
      </c>
      <c r="D80" s="25">
        <f>SUM(D30:D79)</f>
        <v>0</v>
      </c>
    </row>
    <row r="90" spans="2:13" hidden="1" x14ac:dyDescent="0.25"/>
    <row r="91" spans="2:13" hidden="1" x14ac:dyDescent="0.25"/>
    <row r="92" spans="2:13" hidden="1" x14ac:dyDescent="0.25">
      <c r="B92" s="11" t="s">
        <v>16</v>
      </c>
      <c r="C92" s="11" t="s">
        <v>15</v>
      </c>
      <c r="D92" s="11" t="s">
        <v>2</v>
      </c>
      <c r="E92" s="11" t="s">
        <v>5</v>
      </c>
      <c r="F92" s="11" t="s">
        <v>6</v>
      </c>
      <c r="G92" s="11" t="s">
        <v>7</v>
      </c>
      <c r="H92" s="12" t="s">
        <v>9</v>
      </c>
      <c r="I92" s="12" t="s">
        <v>8</v>
      </c>
      <c r="J92" s="12" t="s">
        <v>202</v>
      </c>
      <c r="K92" s="12" t="s">
        <v>204</v>
      </c>
      <c r="L92" s="12" t="s">
        <v>207</v>
      </c>
      <c r="M92" s="12" t="s">
        <v>411</v>
      </c>
    </row>
    <row r="93" spans="2:13" hidden="1" x14ac:dyDescent="0.25">
      <c r="B93" s="11"/>
      <c r="C93" s="11"/>
      <c r="D93" s="11"/>
      <c r="E93" s="11"/>
      <c r="F93" s="11"/>
      <c r="G93" s="11"/>
      <c r="H93" s="12"/>
      <c r="I93" s="12"/>
    </row>
    <row r="94" spans="2:13" ht="45" hidden="1" x14ac:dyDescent="0.25">
      <c r="B94" s="11" t="s">
        <v>21</v>
      </c>
      <c r="C94" s="11" t="s">
        <v>24</v>
      </c>
      <c r="D94" s="11" t="s">
        <v>30</v>
      </c>
      <c r="E94" s="11" t="s">
        <v>197</v>
      </c>
      <c r="F94" s="11" t="s">
        <v>200</v>
      </c>
      <c r="G94" s="11">
        <v>1</v>
      </c>
      <c r="H94" s="13" t="s">
        <v>37</v>
      </c>
      <c r="I94" s="15" t="s">
        <v>36</v>
      </c>
      <c r="J94" t="str">
        <f>I94&amp;" / "&amp;H94</f>
        <v>М1ВМА / Вовед во математичка анализа</v>
      </c>
      <c r="K94" t="s">
        <v>205</v>
      </c>
      <c r="L94" t="s">
        <v>208</v>
      </c>
      <c r="M94" t="s">
        <v>396</v>
      </c>
    </row>
    <row r="95" spans="2:13" ht="30" hidden="1" x14ac:dyDescent="0.25">
      <c r="B95" s="11" t="s">
        <v>22</v>
      </c>
      <c r="C95" s="11" t="s">
        <v>25</v>
      </c>
      <c r="D95" s="11" t="s">
        <v>31</v>
      </c>
      <c r="E95" s="11" t="s">
        <v>198</v>
      </c>
      <c r="F95" s="11" t="s">
        <v>201</v>
      </c>
      <c r="G95" s="11">
        <v>2</v>
      </c>
      <c r="H95" s="13" t="s">
        <v>39</v>
      </c>
      <c r="I95" s="15" t="s">
        <v>38</v>
      </c>
      <c r="J95" t="str">
        <f t="shared" ref="J95:J158" si="1">I95&amp;" / "&amp;H95</f>
        <v>М1МЛ / Множества и логика</v>
      </c>
      <c r="K95" t="s">
        <v>206</v>
      </c>
      <c r="L95" t="s">
        <v>209</v>
      </c>
      <c r="M95" t="s">
        <v>397</v>
      </c>
    </row>
    <row r="96" spans="2:13" ht="30" hidden="1" x14ac:dyDescent="0.25">
      <c r="B96" s="11"/>
      <c r="C96" s="11" t="s">
        <v>26</v>
      </c>
      <c r="D96" s="11" t="s">
        <v>32</v>
      </c>
      <c r="E96" s="11" t="s">
        <v>199</v>
      </c>
      <c r="F96" s="11"/>
      <c r="G96" s="11">
        <v>3</v>
      </c>
      <c r="H96" s="13" t="s">
        <v>41</v>
      </c>
      <c r="I96" s="15" t="s">
        <v>40</v>
      </c>
      <c r="J96" t="str">
        <f t="shared" si="1"/>
        <v>М1ВА / Векторска алгебра</v>
      </c>
      <c r="M96" t="s">
        <v>398</v>
      </c>
    </row>
    <row r="97" spans="2:13" ht="45" hidden="1" x14ac:dyDescent="0.25">
      <c r="B97" s="11"/>
      <c r="C97" s="11" t="s">
        <v>27</v>
      </c>
      <c r="D97" s="11" t="s">
        <v>33</v>
      </c>
      <c r="E97" s="11" t="s">
        <v>423</v>
      </c>
      <c r="F97" s="11"/>
      <c r="G97" s="11">
        <v>4</v>
      </c>
      <c r="H97" s="13" t="s">
        <v>43</v>
      </c>
      <c r="I97" s="15" t="s">
        <v>42</v>
      </c>
      <c r="J97" t="str">
        <f t="shared" si="1"/>
        <v>М1КА / Компјутерски апликации</v>
      </c>
      <c r="M97" t="s">
        <v>399</v>
      </c>
    </row>
    <row r="98" spans="2:13" ht="45" hidden="1" x14ac:dyDescent="0.25">
      <c r="B98" s="11"/>
      <c r="C98" s="11" t="s">
        <v>28</v>
      </c>
      <c r="D98" s="11" t="s">
        <v>34</v>
      </c>
      <c r="E98" s="11"/>
      <c r="F98" s="11"/>
      <c r="G98" s="11">
        <v>5</v>
      </c>
      <c r="H98" s="13" t="s">
        <v>45</v>
      </c>
      <c r="I98" s="15" t="s">
        <v>44</v>
      </c>
      <c r="J98" t="str">
        <f t="shared" si="1"/>
        <v>М2МА1 / Математичка анализа 1</v>
      </c>
      <c r="M98" t="s">
        <v>400</v>
      </c>
    </row>
    <row r="99" spans="2:13" ht="30" hidden="1" x14ac:dyDescent="0.25">
      <c r="B99" s="11"/>
      <c r="C99" s="11" t="s">
        <v>29</v>
      </c>
      <c r="D99" s="11" t="s">
        <v>35</v>
      </c>
      <c r="E99" s="11"/>
      <c r="F99" s="11"/>
      <c r="G99" s="11">
        <v>6</v>
      </c>
      <c r="H99" s="14" t="s">
        <v>47</v>
      </c>
      <c r="I99" s="15" t="s">
        <v>46</v>
      </c>
      <c r="J99" t="str">
        <f t="shared" si="1"/>
        <v>М2ЛА / Линеарна алгебра</v>
      </c>
      <c r="M99" t="s">
        <v>401</v>
      </c>
    </row>
    <row r="100" spans="2:13" ht="45" hidden="1" x14ac:dyDescent="0.25">
      <c r="B100" s="11"/>
      <c r="C100" s="11"/>
      <c r="D100" s="11"/>
      <c r="E100" s="11"/>
      <c r="F100" s="11"/>
      <c r="G100" s="11">
        <v>7</v>
      </c>
      <c r="H100" s="14" t="s">
        <v>49</v>
      </c>
      <c r="I100" s="15" t="s">
        <v>48</v>
      </c>
      <c r="J100" t="str">
        <f t="shared" si="1"/>
        <v>М2АГ / Аналитичка геометрија</v>
      </c>
      <c r="M100" t="s">
        <v>402</v>
      </c>
    </row>
    <row r="101" spans="2:13" ht="30" hidden="1" x14ac:dyDescent="0.25">
      <c r="B101" s="11"/>
      <c r="C101" s="11" t="s">
        <v>418</v>
      </c>
      <c r="D101" s="11"/>
      <c r="E101" s="11"/>
      <c r="F101" s="11"/>
      <c r="G101" s="11">
        <v>8</v>
      </c>
      <c r="H101" s="13" t="s">
        <v>51</v>
      </c>
      <c r="I101" s="15" t="s">
        <v>50</v>
      </c>
      <c r="J101" t="str">
        <f t="shared" si="1"/>
        <v>М2КП1 / Програмирање</v>
      </c>
      <c r="M101" t="s">
        <v>403</v>
      </c>
    </row>
    <row r="102" spans="2:13" ht="30" hidden="1" x14ac:dyDescent="0.25">
      <c r="B102" s="11"/>
      <c r="C102" s="11" t="s">
        <v>419</v>
      </c>
      <c r="D102" s="11"/>
      <c r="E102" s="11"/>
      <c r="F102" s="11"/>
      <c r="G102" s="11">
        <v>9</v>
      </c>
      <c r="H102" s="13" t="s">
        <v>53</v>
      </c>
      <c r="I102" s="15" t="s">
        <v>52</v>
      </c>
      <c r="J102" t="str">
        <f t="shared" si="1"/>
        <v>М3МП / Метрички простори</v>
      </c>
      <c r="M102" t="s">
        <v>404</v>
      </c>
    </row>
    <row r="103" spans="2:13" ht="45" hidden="1" x14ac:dyDescent="0.25">
      <c r="B103" s="11"/>
      <c r="C103" s="11" t="s">
        <v>420</v>
      </c>
      <c r="D103" s="11"/>
      <c r="E103" s="11"/>
      <c r="F103" s="11"/>
      <c r="G103" s="11">
        <v>10</v>
      </c>
      <c r="H103" s="13" t="s">
        <v>55</v>
      </c>
      <c r="I103" s="15" t="s">
        <v>54</v>
      </c>
      <c r="J103" t="str">
        <f t="shared" si="1"/>
        <v>М3АС / Алгебарски структури</v>
      </c>
      <c r="M103" t="s">
        <v>405</v>
      </c>
    </row>
    <row r="104" spans="2:13" ht="45" hidden="1" x14ac:dyDescent="0.25">
      <c r="B104" s="11"/>
      <c r="C104" s="11" t="s">
        <v>421</v>
      </c>
      <c r="D104" s="11"/>
      <c r="E104" s="11"/>
      <c r="F104" s="11"/>
      <c r="G104" s="11">
        <v>11</v>
      </c>
      <c r="H104" s="13" t="s">
        <v>57</v>
      </c>
      <c r="I104" s="15" t="s">
        <v>56</v>
      </c>
      <c r="J104" t="str">
        <f t="shared" si="1"/>
        <v>М4МА2 / Математичка анализа 2</v>
      </c>
      <c r="M104" t="s">
        <v>406</v>
      </c>
    </row>
    <row r="105" spans="2:13" hidden="1" x14ac:dyDescent="0.25">
      <c r="B105" s="11"/>
      <c r="C105" s="11"/>
      <c r="D105" s="11"/>
      <c r="E105" s="11"/>
      <c r="F105" s="11"/>
      <c r="G105" s="11">
        <v>12</v>
      </c>
      <c r="H105" s="13" t="s">
        <v>59</v>
      </c>
      <c r="I105" s="15" t="s">
        <v>58</v>
      </c>
      <c r="J105" t="str">
        <f t="shared" si="1"/>
        <v>М4Г / Геометрија</v>
      </c>
      <c r="M105" t="s">
        <v>408</v>
      </c>
    </row>
    <row r="106" spans="2:13" hidden="1" x14ac:dyDescent="0.25">
      <c r="B106" s="11"/>
      <c r="C106" s="11"/>
      <c r="D106" s="11"/>
      <c r="E106" s="11"/>
      <c r="F106" s="11"/>
      <c r="G106" s="11">
        <v>13</v>
      </c>
      <c r="H106" s="13" t="s">
        <v>61</v>
      </c>
      <c r="I106" s="15" t="s">
        <v>60</v>
      </c>
      <c r="J106" t="str">
        <f t="shared" si="1"/>
        <v>М3А1 / Алгебра</v>
      </c>
      <c r="M106" t="s">
        <v>407</v>
      </c>
    </row>
    <row r="107" spans="2:13" ht="45" hidden="1" x14ac:dyDescent="0.25">
      <c r="B107" s="11"/>
      <c r="C107" s="11"/>
      <c r="D107" s="11"/>
      <c r="E107" s="11"/>
      <c r="F107" s="11"/>
      <c r="G107" s="11">
        <v>14</v>
      </c>
      <c r="H107" s="13" t="s">
        <v>63</v>
      </c>
      <c r="I107" s="15" t="s">
        <v>62</v>
      </c>
      <c r="J107" t="str">
        <f t="shared" si="1"/>
        <v>М5ДР1 / Диференцијални равенки</v>
      </c>
      <c r="M107" t="s">
        <v>409</v>
      </c>
    </row>
    <row r="108" spans="2:13" ht="30" hidden="1" x14ac:dyDescent="0.25">
      <c r="B108" s="11"/>
      <c r="C108" s="11"/>
      <c r="D108" s="11"/>
      <c r="E108" s="11"/>
      <c r="F108" s="11"/>
      <c r="G108" s="11">
        <v>15</v>
      </c>
      <c r="H108" s="13" t="s">
        <v>65</v>
      </c>
      <c r="I108" s="15" t="s">
        <v>64</v>
      </c>
      <c r="J108" t="str">
        <f t="shared" si="1"/>
        <v>М6МИ / Мера и интеграл</v>
      </c>
      <c r="M108" t="s">
        <v>410</v>
      </c>
    </row>
    <row r="109" spans="2:13" ht="45" hidden="1" x14ac:dyDescent="0.25">
      <c r="B109" s="11"/>
      <c r="C109" s="11"/>
      <c r="D109" s="11"/>
      <c r="E109" s="11"/>
      <c r="F109" s="11"/>
      <c r="G109" s="11">
        <v>16</v>
      </c>
      <c r="H109" s="13" t="s">
        <v>67</v>
      </c>
      <c r="I109" s="15" t="s">
        <v>66</v>
      </c>
      <c r="J109" t="str">
        <f t="shared" si="1"/>
        <v>М6ВАК / Вовед во комплексна анализа</v>
      </c>
      <c r="M109" t="s">
        <v>424</v>
      </c>
    </row>
    <row r="110" spans="2:13" ht="45" hidden="1" x14ac:dyDescent="0.25">
      <c r="B110" s="11"/>
      <c r="C110" s="11"/>
      <c r="D110" s="11"/>
      <c r="E110" s="11"/>
      <c r="F110" s="11"/>
      <c r="G110" s="11">
        <v>17</v>
      </c>
      <c r="H110" s="13" t="s">
        <v>69</v>
      </c>
      <c r="I110" s="15" t="s">
        <v>68</v>
      </c>
      <c r="J110" t="str">
        <f t="shared" si="1"/>
        <v>М7ОВ / Основи на веројатност</v>
      </c>
      <c r="M110" t="s">
        <v>425</v>
      </c>
    </row>
    <row r="111" spans="2:13" hidden="1" x14ac:dyDescent="0.25">
      <c r="B111" s="11"/>
      <c r="C111" s="11"/>
      <c r="D111" s="11"/>
      <c r="E111" s="11"/>
      <c r="F111" s="11"/>
      <c r="G111" s="11">
        <v>18</v>
      </c>
      <c r="H111" s="13" t="s">
        <v>71</v>
      </c>
      <c r="I111" s="15" t="s">
        <v>70</v>
      </c>
      <c r="J111" t="str">
        <f t="shared" si="1"/>
        <v>МНТ3Ф / Физика</v>
      </c>
      <c r="M111" t="s">
        <v>426</v>
      </c>
    </row>
    <row r="112" spans="2:13" ht="75" hidden="1" x14ac:dyDescent="0.25">
      <c r="B112" s="11"/>
      <c r="C112" s="11"/>
      <c r="D112" s="11"/>
      <c r="E112" s="11"/>
      <c r="F112" s="11"/>
      <c r="G112" s="11">
        <v>19</v>
      </c>
      <c r="H112" s="13" t="s">
        <v>73</v>
      </c>
      <c r="I112" s="15" t="s">
        <v>72</v>
      </c>
      <c r="J112" t="str">
        <f t="shared" si="1"/>
        <v>МН4КН1 / Примена на компјутерите во наставата 1</v>
      </c>
      <c r="M112" t="s">
        <v>427</v>
      </c>
    </row>
    <row r="113" spans="2:13" ht="60" hidden="1" x14ac:dyDescent="0.25">
      <c r="B113" s="11"/>
      <c r="C113" s="11"/>
      <c r="D113" s="11"/>
      <c r="E113" s="11"/>
      <c r="F113" s="11"/>
      <c r="G113" s="11">
        <v>20</v>
      </c>
      <c r="H113" s="13" t="s">
        <v>75</v>
      </c>
      <c r="I113" s="15" t="s">
        <v>74</v>
      </c>
      <c r="J113" t="str">
        <f t="shared" si="1"/>
        <v>МНТ5И / Историја на математиката</v>
      </c>
      <c r="M113" t="s">
        <v>428</v>
      </c>
    </row>
    <row r="114" spans="2:13" ht="30" hidden="1" x14ac:dyDescent="0.25">
      <c r="B114" s="11"/>
      <c r="C114" s="11"/>
      <c r="D114" s="11"/>
      <c r="E114" s="11"/>
      <c r="F114" s="11"/>
      <c r="G114" s="11"/>
      <c r="H114" s="13" t="s">
        <v>77</v>
      </c>
      <c r="I114" s="15" t="s">
        <v>76</v>
      </c>
      <c r="J114" t="str">
        <f t="shared" si="1"/>
        <v>МН5НГ / Нацртна геометрија</v>
      </c>
      <c r="M114" t="s">
        <v>429</v>
      </c>
    </row>
    <row r="115" spans="2:13" ht="60" hidden="1" x14ac:dyDescent="0.25">
      <c r="B115" s="11"/>
      <c r="C115" s="11"/>
      <c r="D115" s="11"/>
      <c r="E115" s="11"/>
      <c r="F115" s="11"/>
      <c r="G115" s="11"/>
      <c r="H115" s="13" t="s">
        <v>79</v>
      </c>
      <c r="I115" s="15" t="s">
        <v>78</v>
      </c>
      <c r="J115" t="str">
        <f t="shared" si="1"/>
        <v>МН7Е1 / Елементарна математика 1</v>
      </c>
      <c r="M115" t="s">
        <v>442</v>
      </c>
    </row>
    <row r="116" spans="2:13" ht="90" hidden="1" x14ac:dyDescent="0.25">
      <c r="B116" s="11"/>
      <c r="C116" s="11"/>
      <c r="D116" s="11"/>
      <c r="E116" s="11"/>
      <c r="F116" s="11"/>
      <c r="G116" s="11"/>
      <c r="H116" s="13" t="s">
        <v>81</v>
      </c>
      <c r="I116" s="15" t="s">
        <v>80</v>
      </c>
      <c r="J116" t="str">
        <f t="shared" si="1"/>
        <v>МН7ДХ / Дидактика на математика со хоспитации</v>
      </c>
      <c r="M116" t="s">
        <v>430</v>
      </c>
    </row>
    <row r="117" spans="2:13" ht="120" hidden="1" x14ac:dyDescent="0.25">
      <c r="B117" s="11"/>
      <c r="C117" s="11"/>
      <c r="D117" s="11"/>
      <c r="E117" s="11"/>
      <c r="F117" s="11"/>
      <c r="G117" s="11"/>
      <c r="H117" s="13" t="s">
        <v>19</v>
      </c>
      <c r="I117" s="15" t="s">
        <v>82</v>
      </c>
      <c r="J117" t="str">
        <f t="shared" si="1"/>
        <v>МН8МХ / Методика на наставата по математика со хоспитации</v>
      </c>
      <c r="M117" t="s">
        <v>431</v>
      </c>
    </row>
    <row r="118" spans="2:13" ht="30" hidden="1" x14ac:dyDescent="0.25">
      <c r="B118" s="11"/>
      <c r="C118" s="11"/>
      <c r="D118" s="11"/>
      <c r="E118" s="11"/>
      <c r="F118" s="11"/>
      <c r="G118" s="11"/>
      <c r="H118" s="13" t="s">
        <v>84</v>
      </c>
      <c r="I118" s="15" t="s">
        <v>83</v>
      </c>
      <c r="J118" t="str">
        <f t="shared" si="1"/>
        <v>ФЛ8МК / Македонски јазик</v>
      </c>
      <c r="M118" t="s">
        <v>432</v>
      </c>
    </row>
    <row r="119" spans="2:13" ht="30" hidden="1" x14ac:dyDescent="0.25">
      <c r="B119" s="11"/>
      <c r="C119" s="11"/>
      <c r="D119" s="11"/>
      <c r="E119" s="11"/>
      <c r="F119" s="11"/>
      <c r="G119" s="11"/>
      <c r="H119" s="13" t="s">
        <v>86</v>
      </c>
      <c r="I119" s="15" t="s">
        <v>85</v>
      </c>
      <c r="J119" t="str">
        <f t="shared" si="1"/>
        <v>М5ОТ / Општа топологија</v>
      </c>
      <c r="M119" t="s">
        <v>433</v>
      </c>
    </row>
    <row r="120" spans="2:13" ht="45" hidden="1" x14ac:dyDescent="0.25">
      <c r="B120" s="11"/>
      <c r="C120" s="11"/>
      <c r="D120" s="11"/>
      <c r="E120" s="11"/>
      <c r="F120" s="11"/>
      <c r="G120" s="11"/>
      <c r="H120" s="13" t="s">
        <v>88</v>
      </c>
      <c r="I120" s="15" t="s">
        <v>87</v>
      </c>
      <c r="J120" t="str">
        <f t="shared" si="1"/>
        <v>МНТ5ДГ / Диференцијална геометрија</v>
      </c>
      <c r="M120" t="s">
        <v>437</v>
      </c>
    </row>
    <row r="121" spans="2:13" hidden="1" x14ac:dyDescent="0.25">
      <c r="B121" s="11"/>
      <c r="C121" s="11"/>
      <c r="D121" s="11"/>
      <c r="E121" s="11"/>
      <c r="F121" s="11"/>
      <c r="G121" s="11"/>
      <c r="H121" s="13" t="s">
        <v>90</v>
      </c>
      <c r="I121" s="15" t="s">
        <v>89</v>
      </c>
      <c r="J121" t="str">
        <f t="shared" si="1"/>
        <v>М6А2 / Алгебра 2</v>
      </c>
      <c r="M121" t="s">
        <v>436</v>
      </c>
    </row>
    <row r="122" spans="2:13" ht="45" hidden="1" x14ac:dyDescent="0.25">
      <c r="B122" s="11"/>
      <c r="C122" s="11"/>
      <c r="D122" s="11"/>
      <c r="E122" s="11"/>
      <c r="F122" s="11"/>
      <c r="G122" s="11"/>
      <c r="H122" s="13" t="s">
        <v>92</v>
      </c>
      <c r="I122" s="12" t="s">
        <v>91</v>
      </c>
      <c r="J122" t="str">
        <f t="shared" si="1"/>
        <v>М6ДР2 / Диференцијални равенки 2</v>
      </c>
      <c r="M122" t="s">
        <v>435</v>
      </c>
    </row>
    <row r="123" spans="2:13" hidden="1" x14ac:dyDescent="0.25">
      <c r="B123" s="11"/>
      <c r="C123" s="11"/>
      <c r="D123" s="11"/>
      <c r="E123" s="11"/>
      <c r="F123" s="11"/>
      <c r="G123" s="11"/>
      <c r="H123" s="13" t="s">
        <v>94</v>
      </c>
      <c r="I123" s="15" t="s">
        <v>93</v>
      </c>
      <c r="J123" t="str">
        <f t="shared" si="1"/>
        <v>М7МА3 / Анализа 3</v>
      </c>
      <c r="M123" t="s">
        <v>434</v>
      </c>
    </row>
    <row r="124" spans="2:13" ht="30" hidden="1" x14ac:dyDescent="0.25">
      <c r="B124" s="11"/>
      <c r="C124" s="11"/>
      <c r="D124" s="11"/>
      <c r="E124" s="11"/>
      <c r="F124" s="11"/>
      <c r="G124" s="11"/>
      <c r="H124" s="13" t="s">
        <v>96</v>
      </c>
      <c r="I124" s="15" t="s">
        <v>95</v>
      </c>
      <c r="J124" t="str">
        <f t="shared" si="1"/>
        <v>М7АК / Комплексна анализа</v>
      </c>
      <c r="M124" t="s">
        <v>438</v>
      </c>
    </row>
    <row r="125" spans="2:13" ht="30" hidden="1" x14ac:dyDescent="0.25">
      <c r="B125" s="11"/>
      <c r="C125" s="11"/>
      <c r="D125" s="11"/>
      <c r="E125" s="11"/>
      <c r="F125" s="11"/>
      <c r="G125" s="11"/>
      <c r="H125" s="13" t="s">
        <v>98</v>
      </c>
      <c r="I125" s="15" t="s">
        <v>97</v>
      </c>
      <c r="J125" t="str">
        <f t="shared" si="1"/>
        <v>М7АТ / Алгебарска тополгија</v>
      </c>
      <c r="M125" t="s">
        <v>439</v>
      </c>
    </row>
    <row r="126" spans="2:13" ht="60" hidden="1" x14ac:dyDescent="0.25">
      <c r="B126" s="11"/>
      <c r="C126" s="11"/>
      <c r="D126" s="11"/>
      <c r="E126" s="11"/>
      <c r="F126" s="11"/>
      <c r="G126" s="11"/>
      <c r="H126" s="13" t="s">
        <v>100</v>
      </c>
      <c r="I126" s="15" t="s">
        <v>99</v>
      </c>
      <c r="J126" t="str">
        <f t="shared" si="1"/>
        <v>МТ8ПИР / Парцијани и интегрални равенки</v>
      </c>
      <c r="M126" t="s">
        <v>440</v>
      </c>
    </row>
    <row r="127" spans="2:13" ht="60" hidden="1" x14ac:dyDescent="0.25">
      <c r="B127" s="11"/>
      <c r="C127" s="11"/>
      <c r="D127" s="11"/>
      <c r="E127" s="11"/>
      <c r="F127" s="11"/>
      <c r="G127" s="11"/>
      <c r="H127" s="13" t="s">
        <v>102</v>
      </c>
      <c r="I127" s="15" t="s">
        <v>101</v>
      </c>
      <c r="J127" t="str">
        <f t="shared" si="1"/>
        <v>МЕ5ФМ / Финансиска математика</v>
      </c>
      <c r="M127" t="s">
        <v>441</v>
      </c>
    </row>
    <row r="128" spans="2:13" ht="60" hidden="1" x14ac:dyDescent="0.25">
      <c r="B128" s="11"/>
      <c r="C128" s="11"/>
      <c r="D128" s="11"/>
      <c r="E128" s="11"/>
      <c r="F128" s="11"/>
      <c r="G128" s="11"/>
      <c r="H128" s="13" t="s">
        <v>104</v>
      </c>
      <c r="I128" s="12" t="s">
        <v>103</v>
      </c>
      <c r="J128" t="str">
        <f t="shared" si="1"/>
        <v>МПЕ5П1 / Математичко програмирање 1</v>
      </c>
      <c r="M128" t="s">
        <v>443</v>
      </c>
    </row>
    <row r="129" spans="2:13" ht="60" hidden="1" x14ac:dyDescent="0.25">
      <c r="B129" s="11"/>
      <c r="C129" s="11"/>
      <c r="D129" s="11"/>
      <c r="E129" s="11"/>
      <c r="F129" s="11"/>
      <c r="G129" s="11"/>
      <c r="H129" s="13" t="s">
        <v>106</v>
      </c>
      <c r="I129" s="15" t="s">
        <v>105</v>
      </c>
      <c r="J129" t="str">
        <f t="shared" si="1"/>
        <v>МПЕ6П2 / Математичко програмирање 2</v>
      </c>
      <c r="M129" t="s">
        <v>444</v>
      </c>
    </row>
    <row r="130" spans="2:13" ht="75" hidden="1" x14ac:dyDescent="0.25">
      <c r="B130" s="11"/>
      <c r="C130" s="11"/>
      <c r="D130" s="11"/>
      <c r="E130" s="11"/>
      <c r="F130" s="11"/>
      <c r="G130" s="11"/>
      <c r="H130" s="13" t="s">
        <v>108</v>
      </c>
      <c r="I130" s="15" t="s">
        <v>107</v>
      </c>
      <c r="J130" t="str">
        <f t="shared" si="1"/>
        <v>МЕ7МЕ / Математички модели во економијата</v>
      </c>
      <c r="M130" t="s">
        <v>445</v>
      </c>
    </row>
    <row r="131" spans="2:13" ht="30" hidden="1" x14ac:dyDescent="0.25">
      <c r="B131" s="11"/>
      <c r="C131" s="11"/>
      <c r="D131" s="11"/>
      <c r="E131" s="11"/>
      <c r="F131" s="11"/>
      <c r="G131" s="11"/>
      <c r="H131" s="13" t="s">
        <v>110</v>
      </c>
      <c r="I131" s="15" t="s">
        <v>109</v>
      </c>
      <c r="J131" t="str">
        <f t="shared" si="1"/>
        <v>МЕ7ТИ / Теорија на игри</v>
      </c>
      <c r="M131" t="s">
        <v>448</v>
      </c>
    </row>
    <row r="132" spans="2:13" ht="45" hidden="1" x14ac:dyDescent="0.25">
      <c r="B132" s="11"/>
      <c r="C132" s="11"/>
      <c r="D132" s="11"/>
      <c r="E132" s="11"/>
      <c r="F132" s="11"/>
      <c r="G132" s="11"/>
      <c r="H132" s="13" t="s">
        <v>112</v>
      </c>
      <c r="I132" s="15" t="s">
        <v>111</v>
      </c>
      <c r="J132" t="str">
        <f t="shared" si="1"/>
        <v>МЕ8АМ / Актуарска математика</v>
      </c>
      <c r="M132" t="s">
        <v>449</v>
      </c>
    </row>
    <row r="133" spans="2:13" ht="30" hidden="1" x14ac:dyDescent="0.25">
      <c r="B133" s="11"/>
      <c r="C133" s="11"/>
      <c r="D133" s="11"/>
      <c r="E133" s="11"/>
      <c r="F133" s="11"/>
      <c r="G133" s="11"/>
      <c r="H133" s="13" t="s">
        <v>114</v>
      </c>
      <c r="I133" s="15" t="s">
        <v>113</v>
      </c>
      <c r="J133" t="str">
        <f t="shared" si="1"/>
        <v>МПЕ8СП / Случајни процеси</v>
      </c>
      <c r="M133" t="s">
        <v>446</v>
      </c>
    </row>
    <row r="134" spans="2:13" hidden="1" x14ac:dyDescent="0.25">
      <c r="B134" s="11"/>
      <c r="C134" s="11"/>
      <c r="D134" s="11"/>
      <c r="E134" s="11"/>
      <c r="F134" s="11"/>
      <c r="G134" s="11"/>
      <c r="H134" s="13" t="s">
        <v>116</v>
      </c>
      <c r="I134" s="15" t="s">
        <v>115</v>
      </c>
      <c r="J134" t="str">
        <f t="shared" si="1"/>
        <v>МЕ8С / Статистика</v>
      </c>
    </row>
    <row r="135" spans="2:13" ht="60" hidden="1" x14ac:dyDescent="0.25">
      <c r="B135" s="11"/>
      <c r="C135" s="11"/>
      <c r="D135" s="11"/>
      <c r="E135" s="11"/>
      <c r="F135" s="11"/>
      <c r="G135" s="11"/>
      <c r="H135" s="13" t="s">
        <v>104</v>
      </c>
      <c r="I135" s="12" t="s">
        <v>103</v>
      </c>
      <c r="J135" t="str">
        <f t="shared" si="1"/>
        <v>МПЕ5П1 / Математичко програмирање 1</v>
      </c>
    </row>
    <row r="136" spans="2:13" ht="45" hidden="1" x14ac:dyDescent="0.25">
      <c r="B136" s="11"/>
      <c r="C136" s="11"/>
      <c r="D136" s="11"/>
      <c r="E136" s="11"/>
      <c r="F136" s="11"/>
      <c r="G136" s="11"/>
      <c r="H136" s="13" t="s">
        <v>118</v>
      </c>
      <c r="I136" s="15" t="s">
        <v>117</v>
      </c>
      <c r="J136" t="str">
        <f t="shared" si="1"/>
        <v>М5НМ / Нумеричка математика</v>
      </c>
    </row>
    <row r="137" spans="2:13" ht="60" hidden="1" x14ac:dyDescent="0.25">
      <c r="B137" s="11"/>
      <c r="C137" s="11"/>
      <c r="D137" s="11"/>
      <c r="E137" s="11"/>
      <c r="F137" s="11"/>
      <c r="G137" s="11"/>
      <c r="H137" s="13" t="s">
        <v>106</v>
      </c>
      <c r="I137" s="15" t="s">
        <v>105</v>
      </c>
      <c r="J137" t="str">
        <f t="shared" si="1"/>
        <v>МПЕ6П2 / Математичко програмирање 2</v>
      </c>
    </row>
    <row r="138" spans="2:13" ht="30" hidden="1" x14ac:dyDescent="0.25">
      <c r="B138" s="11"/>
      <c r="C138" s="11"/>
      <c r="D138" s="11"/>
      <c r="E138" s="11"/>
      <c r="F138" s="11"/>
      <c r="G138" s="11"/>
      <c r="H138" s="13" t="s">
        <v>120</v>
      </c>
      <c r="I138" s="15" t="s">
        <v>119</v>
      </c>
      <c r="J138" t="str">
        <f t="shared" si="1"/>
        <v>МП7КР / Криптографија</v>
      </c>
    </row>
    <row r="139" spans="2:13" ht="45" hidden="1" x14ac:dyDescent="0.25">
      <c r="B139" s="11"/>
      <c r="C139" s="11"/>
      <c r="D139" s="11"/>
      <c r="E139" s="11"/>
      <c r="F139" s="11"/>
      <c r="G139" s="11"/>
      <c r="H139" s="13" t="s">
        <v>122</v>
      </c>
      <c r="I139" s="15" t="s">
        <v>121</v>
      </c>
      <c r="J139" t="str">
        <f t="shared" si="1"/>
        <v>МП8ПО / Препознавање на облици</v>
      </c>
    </row>
    <row r="140" spans="2:13" ht="60" hidden="1" x14ac:dyDescent="0.25">
      <c r="B140" s="11"/>
      <c r="C140" s="11"/>
      <c r="D140" s="11"/>
      <c r="E140" s="11"/>
      <c r="F140" s="11"/>
      <c r="G140" s="11"/>
      <c r="H140" s="13" t="s">
        <v>124</v>
      </c>
      <c r="I140" s="15" t="s">
        <v>123</v>
      </c>
      <c r="J140" t="str">
        <f t="shared" si="1"/>
        <v>МП8СП / Стохастичко програмирање</v>
      </c>
    </row>
    <row r="141" spans="2:13" ht="30" hidden="1" x14ac:dyDescent="0.25">
      <c r="B141" s="11"/>
      <c r="C141" s="11"/>
      <c r="D141" s="11"/>
      <c r="E141" s="11"/>
      <c r="F141" s="11"/>
      <c r="G141" s="11"/>
      <c r="H141" s="13" t="s">
        <v>125</v>
      </c>
      <c r="I141" s="15" t="s">
        <v>20</v>
      </c>
      <c r="J141" t="str">
        <f t="shared" si="1"/>
        <v>МНТП8ОС / Основи на статистика</v>
      </c>
    </row>
    <row r="142" spans="2:13" ht="30" hidden="1" x14ac:dyDescent="0.25">
      <c r="B142" s="11"/>
      <c r="C142" s="11"/>
      <c r="D142" s="11"/>
      <c r="E142" s="11"/>
      <c r="F142" s="11"/>
      <c r="G142" s="11"/>
      <c r="H142" s="13" t="s">
        <v>98</v>
      </c>
      <c r="I142" s="15" t="s">
        <v>97</v>
      </c>
      <c r="J142" t="str">
        <f t="shared" si="1"/>
        <v>М7АТ / Алгебарска тополгија</v>
      </c>
    </row>
    <row r="143" spans="2:13" hidden="1" x14ac:dyDescent="0.25">
      <c r="B143" s="11"/>
      <c r="C143" s="11"/>
      <c r="D143" s="11"/>
      <c r="E143" s="11"/>
      <c r="F143" s="11"/>
      <c r="G143" s="11"/>
      <c r="H143" s="13" t="s">
        <v>94</v>
      </c>
      <c r="I143" s="15" t="s">
        <v>93</v>
      </c>
      <c r="J143" t="str">
        <f t="shared" si="1"/>
        <v>М7МА3 / Анализа 3</v>
      </c>
    </row>
    <row r="144" spans="2:13" ht="45" hidden="1" x14ac:dyDescent="0.25">
      <c r="B144" s="11"/>
      <c r="C144" s="11"/>
      <c r="D144" s="11"/>
      <c r="E144" s="11"/>
      <c r="F144" s="11"/>
      <c r="G144" s="11"/>
      <c r="H144" s="13" t="s">
        <v>127</v>
      </c>
      <c r="I144" s="15" t="s">
        <v>126</v>
      </c>
      <c r="J144" t="str">
        <f t="shared" si="1"/>
        <v>МПГО / Графови и оптимизација</v>
      </c>
    </row>
    <row r="145" spans="2:10" ht="45" hidden="1" x14ac:dyDescent="0.25">
      <c r="B145" s="11"/>
      <c r="C145" s="11"/>
      <c r="D145" s="11"/>
      <c r="E145" s="11"/>
      <c r="F145" s="11"/>
      <c r="G145" s="11"/>
      <c r="H145" s="13" t="s">
        <v>88</v>
      </c>
      <c r="I145" s="15" t="s">
        <v>87</v>
      </c>
      <c r="J145" t="str">
        <f t="shared" si="1"/>
        <v>МНТ5ДГ / Диференцијална геометрија</v>
      </c>
    </row>
    <row r="146" spans="2:10" ht="60" hidden="1" x14ac:dyDescent="0.25">
      <c r="B146" s="11"/>
      <c r="C146" s="11"/>
      <c r="D146" s="11"/>
      <c r="E146" s="11"/>
      <c r="F146" s="11"/>
      <c r="G146" s="11"/>
      <c r="H146" s="13" t="s">
        <v>75</v>
      </c>
      <c r="I146" s="15" t="s">
        <v>74</v>
      </c>
      <c r="J146" t="str">
        <f t="shared" si="1"/>
        <v>МНТ5И / Историја на математиката</v>
      </c>
    </row>
    <row r="147" spans="2:10" ht="30" hidden="1" x14ac:dyDescent="0.25">
      <c r="B147" s="11"/>
      <c r="C147" s="11"/>
      <c r="D147" s="11"/>
      <c r="E147" s="11"/>
      <c r="F147" s="11"/>
      <c r="G147" s="11"/>
      <c r="H147" s="13" t="s">
        <v>96</v>
      </c>
      <c r="I147" s="15" t="s">
        <v>95</v>
      </c>
      <c r="J147" t="str">
        <f t="shared" si="1"/>
        <v>М7АК / Комплексна анализа</v>
      </c>
    </row>
    <row r="148" spans="2:10" ht="45" hidden="1" x14ac:dyDescent="0.25">
      <c r="B148" s="11"/>
      <c r="C148" s="11"/>
      <c r="D148" s="11"/>
      <c r="E148" s="11"/>
      <c r="F148" s="11"/>
      <c r="G148" s="11"/>
      <c r="H148" s="13" t="s">
        <v>118</v>
      </c>
      <c r="I148" s="15" t="s">
        <v>117</v>
      </c>
      <c r="J148" t="str">
        <f t="shared" si="1"/>
        <v>М5НМ / Нумеричка математика</v>
      </c>
    </row>
    <row r="149" spans="2:10" ht="30" hidden="1" x14ac:dyDescent="0.25">
      <c r="B149" s="11"/>
      <c r="C149" s="11"/>
      <c r="D149" s="11"/>
      <c r="E149" s="11"/>
      <c r="F149" s="11"/>
      <c r="G149" s="11"/>
      <c r="H149" s="13" t="s">
        <v>86</v>
      </c>
      <c r="I149" s="15" t="s">
        <v>85</v>
      </c>
      <c r="J149" t="str">
        <f t="shared" si="1"/>
        <v>М5ОТ / Општа топологија</v>
      </c>
    </row>
    <row r="150" spans="2:10" ht="30" hidden="1" x14ac:dyDescent="0.25">
      <c r="B150" s="11"/>
      <c r="C150" s="11"/>
      <c r="D150" s="11"/>
      <c r="E150" s="11"/>
      <c r="F150" s="11"/>
      <c r="G150" s="11"/>
      <c r="H150" s="13" t="s">
        <v>129</v>
      </c>
      <c r="I150" s="15" t="s">
        <v>128</v>
      </c>
      <c r="J150" t="str">
        <f t="shared" si="1"/>
        <v>МКП2 / Програмирање 2</v>
      </c>
    </row>
    <row r="151" spans="2:10" ht="30" hidden="1" x14ac:dyDescent="0.25">
      <c r="B151" s="11"/>
      <c r="C151" s="11"/>
      <c r="D151" s="11"/>
      <c r="E151" s="11"/>
      <c r="F151" s="11"/>
      <c r="G151" s="11"/>
      <c r="H151" s="13" t="s">
        <v>131</v>
      </c>
      <c r="I151" s="15" t="s">
        <v>130</v>
      </c>
      <c r="J151" t="str">
        <f t="shared" si="1"/>
        <v>МТПЕПЈ / Програмски јазик</v>
      </c>
    </row>
    <row r="152" spans="2:10" ht="45" hidden="1" x14ac:dyDescent="0.25">
      <c r="B152" s="11"/>
      <c r="C152" s="11"/>
      <c r="D152" s="11"/>
      <c r="E152" s="11"/>
      <c r="F152" s="11"/>
      <c r="G152" s="11"/>
      <c r="H152" s="13" t="s">
        <v>133</v>
      </c>
      <c r="I152" s="15" t="s">
        <v>132</v>
      </c>
      <c r="J152" t="str">
        <f t="shared" si="1"/>
        <v>МНТПГ / Проективна геометрија</v>
      </c>
    </row>
    <row r="153" spans="2:10" ht="30" hidden="1" x14ac:dyDescent="0.25">
      <c r="B153" s="11"/>
      <c r="C153" s="11"/>
      <c r="D153" s="11"/>
      <c r="E153" s="11"/>
      <c r="F153" s="11"/>
      <c r="G153" s="11"/>
      <c r="H153" s="13" t="s">
        <v>135</v>
      </c>
      <c r="I153" s="16" t="s">
        <v>134</v>
      </c>
      <c r="J153" t="str">
        <f t="shared" si="1"/>
        <v>ФЛПС / Психологија</v>
      </c>
    </row>
    <row r="154" spans="2:10" ht="30" hidden="1" x14ac:dyDescent="0.25">
      <c r="B154" s="11"/>
      <c r="C154" s="11"/>
      <c r="D154" s="11"/>
      <c r="E154" s="11"/>
      <c r="F154" s="11"/>
      <c r="G154" s="11"/>
      <c r="H154" s="13" t="s">
        <v>137</v>
      </c>
      <c r="I154" s="15" t="s">
        <v>136</v>
      </c>
      <c r="J154" t="str">
        <f t="shared" si="1"/>
        <v>МТПТБ / Теорија на броеви</v>
      </c>
    </row>
    <row r="155" spans="2:10" hidden="1" x14ac:dyDescent="0.25">
      <c r="B155" s="11"/>
      <c r="C155" s="11"/>
      <c r="D155" s="11"/>
      <c r="E155" s="11"/>
      <c r="F155" s="11"/>
      <c r="G155" s="11"/>
      <c r="H155" s="13" t="s">
        <v>71</v>
      </c>
      <c r="I155" s="15" t="s">
        <v>70</v>
      </c>
      <c r="J155" t="str">
        <f t="shared" si="1"/>
        <v>МНТ3Ф / Физика</v>
      </c>
    </row>
    <row r="156" spans="2:10" hidden="1" x14ac:dyDescent="0.25">
      <c r="B156" s="11"/>
      <c r="C156" s="11"/>
      <c r="D156" s="11"/>
      <c r="E156" s="11"/>
      <c r="F156" s="11"/>
      <c r="G156" s="11"/>
      <c r="H156" s="13" t="s">
        <v>90</v>
      </c>
      <c r="I156" s="15" t="s">
        <v>89</v>
      </c>
      <c r="J156" t="str">
        <f t="shared" si="1"/>
        <v>М6А2 / Алгебра 2</v>
      </c>
    </row>
    <row r="157" spans="2:10" ht="90" hidden="1" x14ac:dyDescent="0.25">
      <c r="B157" s="11"/>
      <c r="C157" s="11"/>
      <c r="D157" s="11"/>
      <c r="E157" s="11"/>
      <c r="F157" s="11"/>
      <c r="G157" s="11"/>
      <c r="H157" s="14" t="s">
        <v>139</v>
      </c>
      <c r="I157" s="12" t="s">
        <v>138</v>
      </c>
      <c r="J157" t="str">
        <f t="shared" si="1"/>
        <v>МТПЕАРХ / Архитектура на компјутери и оперативни системи</v>
      </c>
    </row>
    <row r="158" spans="2:10" ht="30" hidden="1" x14ac:dyDescent="0.25">
      <c r="B158" s="11"/>
      <c r="C158" s="11"/>
      <c r="D158" s="11"/>
      <c r="E158" s="11"/>
      <c r="F158" s="11"/>
      <c r="G158" s="11"/>
      <c r="H158" s="13" t="s">
        <v>141</v>
      </c>
      <c r="I158" s="12" t="s">
        <v>140</v>
      </c>
      <c r="J158" t="str">
        <f t="shared" si="1"/>
        <v>МТПВП / Векторски простори</v>
      </c>
    </row>
    <row r="159" spans="2:10" ht="30" hidden="1" x14ac:dyDescent="0.25">
      <c r="B159" s="11"/>
      <c r="C159" s="11"/>
      <c r="D159" s="11"/>
      <c r="E159" s="11"/>
      <c r="F159" s="11"/>
      <c r="G159" s="11"/>
      <c r="H159" s="13" t="s">
        <v>143</v>
      </c>
      <c r="I159" s="15" t="s">
        <v>142</v>
      </c>
      <c r="J159" t="str">
        <f t="shared" ref="J159:J222" si="2">I159&amp;" / "&amp;H159</f>
        <v>МДС / Динамички системи</v>
      </c>
    </row>
    <row r="160" spans="2:10" ht="45" hidden="1" x14ac:dyDescent="0.25">
      <c r="B160" s="11"/>
      <c r="C160" s="11"/>
      <c r="D160" s="11"/>
      <c r="E160" s="11"/>
      <c r="F160" s="11"/>
      <c r="G160" s="11"/>
      <c r="H160" s="13" t="s">
        <v>92</v>
      </c>
      <c r="I160" s="12" t="s">
        <v>91</v>
      </c>
      <c r="J160" t="str">
        <f t="shared" si="2"/>
        <v>М6ДР2 / Диференцијални равенки 2</v>
      </c>
    </row>
    <row r="161" spans="2:10" ht="75" hidden="1" x14ac:dyDescent="0.25">
      <c r="B161" s="11"/>
      <c r="C161" s="11"/>
      <c r="D161" s="11"/>
      <c r="E161" s="11"/>
      <c r="F161" s="11"/>
      <c r="G161" s="11"/>
      <c r="H161" s="13" t="s">
        <v>145</v>
      </c>
      <c r="I161" s="15" t="s">
        <v>144</v>
      </c>
      <c r="J161" t="str">
        <f t="shared" si="2"/>
        <v>МТКВМ / Квантна механика за математичари</v>
      </c>
    </row>
    <row r="162" spans="2:10" ht="45" hidden="1" x14ac:dyDescent="0.25">
      <c r="B162" s="11"/>
      <c r="C162" s="11"/>
      <c r="D162" s="11"/>
      <c r="E162" s="11"/>
      <c r="F162" s="11"/>
      <c r="G162" s="11"/>
      <c r="H162" s="13" t="s">
        <v>147</v>
      </c>
      <c r="I162" s="15" t="s">
        <v>146</v>
      </c>
      <c r="J162" t="str">
        <f t="shared" si="2"/>
        <v>МНТПКМ / Конечна математика</v>
      </c>
    </row>
    <row r="163" spans="2:10" ht="60" hidden="1" x14ac:dyDescent="0.25">
      <c r="B163" s="11"/>
      <c r="C163" s="11"/>
      <c r="D163" s="11"/>
      <c r="E163" s="11"/>
      <c r="F163" s="11"/>
      <c r="G163" s="11"/>
      <c r="H163" s="13" t="s">
        <v>149</v>
      </c>
      <c r="I163" s="15" t="s">
        <v>148</v>
      </c>
      <c r="J163" t="str">
        <f t="shared" si="2"/>
        <v>МН8Е2 / Елементарна математика 2</v>
      </c>
    </row>
    <row r="164" spans="2:10" ht="45" hidden="1" x14ac:dyDescent="0.25">
      <c r="B164" s="11"/>
      <c r="C164" s="11"/>
      <c r="D164" s="11"/>
      <c r="E164" s="11"/>
      <c r="F164" s="11"/>
      <c r="G164" s="11"/>
      <c r="H164" s="13" t="s">
        <v>151</v>
      </c>
      <c r="I164" s="15" t="s">
        <v>150</v>
      </c>
      <c r="J164" t="str">
        <f t="shared" si="2"/>
        <v>МТНА / Неравенства во анализа</v>
      </c>
    </row>
    <row r="165" spans="2:10" ht="60" hidden="1" x14ac:dyDescent="0.25">
      <c r="B165" s="11"/>
      <c r="C165" s="11"/>
      <c r="D165" s="11"/>
      <c r="E165" s="11"/>
      <c r="F165" s="11"/>
      <c r="G165" s="11"/>
      <c r="H165" s="13" t="s">
        <v>153</v>
      </c>
      <c r="I165" s="15" t="s">
        <v>152</v>
      </c>
      <c r="J165" t="str">
        <f t="shared" si="2"/>
        <v>МТОДОТ / Одбрани делови од општа топологија</v>
      </c>
    </row>
    <row r="166" spans="2:10" ht="30" hidden="1" x14ac:dyDescent="0.25">
      <c r="B166" s="11"/>
      <c r="C166" s="11"/>
      <c r="D166" s="11"/>
      <c r="E166" s="11"/>
      <c r="F166" s="11"/>
      <c r="G166" s="11"/>
      <c r="H166" s="13" t="s">
        <v>125</v>
      </c>
      <c r="I166" s="15" t="s">
        <v>20</v>
      </c>
      <c r="J166" t="str">
        <f t="shared" si="2"/>
        <v>МНТП8ОС / Основи на статистика</v>
      </c>
    </row>
    <row r="167" spans="2:10" ht="60" hidden="1" x14ac:dyDescent="0.25">
      <c r="B167" s="11"/>
      <c r="C167" s="11"/>
      <c r="D167" s="11"/>
      <c r="E167" s="11"/>
      <c r="F167" s="11"/>
      <c r="G167" s="11"/>
      <c r="H167" s="13" t="s">
        <v>154</v>
      </c>
      <c r="I167" s="15" t="s">
        <v>99</v>
      </c>
      <c r="J167" t="str">
        <f t="shared" si="2"/>
        <v>МТ8ПИР / Парцијални и интегрални равенки</v>
      </c>
    </row>
    <row r="168" spans="2:10" hidden="1" x14ac:dyDescent="0.25">
      <c r="B168" s="11"/>
      <c r="C168" s="11"/>
      <c r="D168" s="11"/>
      <c r="E168" s="11"/>
      <c r="F168" s="11"/>
      <c r="G168" s="11"/>
      <c r="H168" s="13" t="s">
        <v>156</v>
      </c>
      <c r="I168" s="15" t="s">
        <v>155</v>
      </c>
      <c r="J168" t="str">
        <f t="shared" si="2"/>
        <v>ФЛПД / Педагогија</v>
      </c>
    </row>
    <row r="169" spans="2:10" ht="75" hidden="1" x14ac:dyDescent="0.25">
      <c r="B169" s="11"/>
      <c r="C169" s="11"/>
      <c r="D169" s="11"/>
      <c r="E169" s="11"/>
      <c r="F169" s="11"/>
      <c r="G169" s="11"/>
      <c r="H169" s="13" t="s">
        <v>158</v>
      </c>
      <c r="I169" s="12" t="s">
        <v>157</v>
      </c>
      <c r="J169" t="str">
        <f t="shared" si="2"/>
        <v>МНКН2 / Примена на компјутерите во наставата 2</v>
      </c>
    </row>
    <row r="170" spans="2:10" ht="30" hidden="1" x14ac:dyDescent="0.25">
      <c r="B170" s="11"/>
      <c r="C170" s="11"/>
      <c r="D170" s="11"/>
      <c r="E170" s="11"/>
      <c r="F170" s="11"/>
      <c r="G170" s="11"/>
      <c r="H170" s="13" t="s">
        <v>160</v>
      </c>
      <c r="I170" s="15" t="s">
        <v>159</v>
      </c>
      <c r="J170" t="str">
        <f t="shared" si="2"/>
        <v>МТСФ / Специјални функции</v>
      </c>
    </row>
    <row r="171" spans="2:10" ht="45" hidden="1" x14ac:dyDescent="0.25">
      <c r="B171" s="11"/>
      <c r="C171" s="11"/>
      <c r="D171" s="11"/>
      <c r="E171" s="11"/>
      <c r="F171" s="11"/>
      <c r="G171" s="11"/>
      <c r="H171" s="13" t="s">
        <v>162</v>
      </c>
      <c r="I171" s="15" t="s">
        <v>161</v>
      </c>
      <c r="J171" t="str">
        <f t="shared" si="2"/>
        <v>МПЕСП / Структури на податоци</v>
      </c>
    </row>
    <row r="172" spans="2:10" ht="105" hidden="1" x14ac:dyDescent="0.25">
      <c r="B172" s="11"/>
      <c r="C172" s="11"/>
      <c r="D172" s="11"/>
      <c r="E172" s="11"/>
      <c r="F172" s="11"/>
      <c r="G172" s="11"/>
      <c r="H172" s="13" t="s">
        <v>164</v>
      </c>
      <c r="I172" s="12" t="s">
        <v>163</v>
      </c>
      <c r="J172" t="str">
        <f t="shared" si="2"/>
        <v>МТПЕМКС / Математичко моделирање и компјутерска симулација</v>
      </c>
    </row>
    <row r="173" spans="2:10" ht="45" hidden="1" x14ac:dyDescent="0.25">
      <c r="B173" s="11"/>
      <c r="C173" s="11"/>
      <c r="D173" s="11"/>
      <c r="E173" s="11"/>
      <c r="F173" s="11"/>
      <c r="G173" s="11"/>
      <c r="H173" s="13" t="s">
        <v>166</v>
      </c>
      <c r="I173" s="12" t="s">
        <v>165</v>
      </c>
      <c r="J173" t="str">
        <f t="shared" si="2"/>
        <v>МТПФА / Функционална анализа</v>
      </c>
    </row>
    <row r="174" spans="2:10" ht="60" hidden="1" x14ac:dyDescent="0.25">
      <c r="B174" s="11"/>
      <c r="C174" s="11"/>
      <c r="D174" s="11"/>
      <c r="E174" s="11"/>
      <c r="F174" s="11"/>
      <c r="G174" s="11"/>
      <c r="H174" s="13" t="s">
        <v>168</v>
      </c>
      <c r="I174" s="12" t="s">
        <v>167</v>
      </c>
      <c r="J174" t="str">
        <f t="shared" si="2"/>
        <v>МПЦП / Целобројно програмирање</v>
      </c>
    </row>
    <row r="175" spans="2:10" ht="30" hidden="1" x14ac:dyDescent="0.25">
      <c r="B175" s="11"/>
      <c r="C175" s="11"/>
      <c r="D175" s="11"/>
      <c r="E175" s="11"/>
      <c r="F175" s="11"/>
      <c r="G175" s="11"/>
      <c r="H175" s="13" t="s">
        <v>114</v>
      </c>
      <c r="I175" s="12" t="s">
        <v>169</v>
      </c>
      <c r="J175" t="str">
        <f t="shared" si="2"/>
        <v>МПСЛП / Случајни процеси</v>
      </c>
    </row>
    <row r="176" spans="2:10" ht="45" hidden="1" x14ac:dyDescent="0.25">
      <c r="B176" s="11"/>
      <c r="C176" s="11"/>
      <c r="D176" s="11"/>
      <c r="E176" s="11"/>
      <c r="F176" s="11"/>
      <c r="G176" s="11"/>
      <c r="H176" s="13" t="s">
        <v>171</v>
      </c>
      <c r="I176" s="12" t="s">
        <v>170</v>
      </c>
      <c r="J176" t="str">
        <f t="shared" si="2"/>
        <v>МТПЕМП1 / Математички програми 1</v>
      </c>
    </row>
    <row r="177" spans="2:10" ht="45" hidden="1" x14ac:dyDescent="0.25">
      <c r="B177" s="11"/>
      <c r="C177" s="11"/>
      <c r="D177" s="11"/>
      <c r="E177" s="11"/>
      <c r="F177" s="11"/>
      <c r="G177" s="11"/>
      <c r="H177" s="13" t="s">
        <v>173</v>
      </c>
      <c r="I177" s="12" t="s">
        <v>172</v>
      </c>
      <c r="J177" t="str">
        <f t="shared" si="2"/>
        <v>МТПЕМП2 / Математички програми 2</v>
      </c>
    </row>
    <row r="178" spans="2:10" ht="45" hidden="1" x14ac:dyDescent="0.25">
      <c r="B178" s="11"/>
      <c r="C178" s="11"/>
      <c r="D178" s="11"/>
      <c r="E178" s="11"/>
      <c r="F178" s="11"/>
      <c r="G178" s="11"/>
      <c r="H178" s="13" t="s">
        <v>175</v>
      </c>
      <c r="I178" s="12" t="s">
        <v>174</v>
      </c>
      <c r="J178" t="str">
        <f t="shared" si="2"/>
        <v>МЕВС / Временски серии и примена</v>
      </c>
    </row>
    <row r="179" spans="2:10" ht="30" hidden="1" x14ac:dyDescent="0.25">
      <c r="B179" s="11"/>
      <c r="C179" s="11"/>
      <c r="D179" s="11"/>
      <c r="E179" s="11"/>
      <c r="F179" s="11"/>
      <c r="G179" s="11"/>
      <c r="H179" s="13" t="s">
        <v>177</v>
      </c>
      <c r="I179" s="12" t="s">
        <v>176</v>
      </c>
      <c r="J179" t="str">
        <f t="shared" si="2"/>
        <v>МЕМАЕ / Макроекономија</v>
      </c>
    </row>
    <row r="180" spans="2:10" ht="45" hidden="1" x14ac:dyDescent="0.25">
      <c r="B180" s="11"/>
      <c r="C180" s="11"/>
      <c r="D180" s="11"/>
      <c r="E180" s="11"/>
      <c r="F180" s="11"/>
      <c r="G180" s="11"/>
      <c r="H180" s="13" t="s">
        <v>122</v>
      </c>
      <c r="I180" s="12" t="s">
        <v>178</v>
      </c>
      <c r="J180" t="str">
        <f t="shared" si="2"/>
        <v>МТЕПО / Препознавање на облици</v>
      </c>
    </row>
    <row r="181" spans="2:10" ht="30" hidden="1" x14ac:dyDescent="0.25">
      <c r="B181" s="11"/>
      <c r="C181" s="11"/>
      <c r="D181" s="11"/>
      <c r="E181" s="11"/>
      <c r="F181" s="11"/>
      <c r="G181" s="11"/>
      <c r="H181" s="13" t="s">
        <v>180</v>
      </c>
      <c r="I181" s="12" t="s">
        <v>179</v>
      </c>
      <c r="J181" t="str">
        <f t="shared" si="2"/>
        <v>МЕМИЕ / Микроекономија</v>
      </c>
    </row>
    <row r="182" spans="2:10" ht="45" hidden="1" x14ac:dyDescent="0.25">
      <c r="B182" s="11"/>
      <c r="C182" s="11"/>
      <c r="D182" s="11"/>
      <c r="E182" s="11"/>
      <c r="F182" s="11"/>
      <c r="G182" s="11"/>
      <c r="H182" s="13" t="s">
        <v>182</v>
      </c>
      <c r="I182" s="12" t="s">
        <v>181</v>
      </c>
      <c r="J182" t="str">
        <f t="shared" si="2"/>
        <v>МНТР / Тригонометрија и примени</v>
      </c>
    </row>
    <row r="183" spans="2:10" ht="45" hidden="1" x14ac:dyDescent="0.25">
      <c r="B183" s="11"/>
      <c r="C183" s="11"/>
      <c r="D183" s="11"/>
      <c r="E183" s="11"/>
      <c r="F183" s="11"/>
      <c r="G183" s="11"/>
      <c r="H183" s="13" t="s">
        <v>184</v>
      </c>
      <c r="I183" s="12" t="s">
        <v>183</v>
      </c>
      <c r="J183" t="str">
        <f t="shared" si="2"/>
        <v>МЕОЕ / Основи на економијата</v>
      </c>
    </row>
    <row r="184" spans="2:10" ht="60" hidden="1" x14ac:dyDescent="0.25">
      <c r="B184" s="11"/>
      <c r="C184" s="11"/>
      <c r="D184" s="11"/>
      <c r="E184" s="11"/>
      <c r="F184" s="11"/>
      <c r="G184" s="11"/>
      <c r="H184" s="13" t="s">
        <v>186</v>
      </c>
      <c r="I184" s="12" t="s">
        <v>185</v>
      </c>
      <c r="J184" t="str">
        <f t="shared" si="2"/>
        <v>МЕСМ / Статистичко моделирање</v>
      </c>
    </row>
    <row r="185" spans="2:10" ht="45" hidden="1" x14ac:dyDescent="0.25">
      <c r="B185" s="11"/>
      <c r="C185" s="11"/>
      <c r="D185" s="11"/>
      <c r="E185" s="11"/>
      <c r="F185" s="11"/>
      <c r="G185" s="11"/>
      <c r="H185" s="13" t="s">
        <v>188</v>
      </c>
      <c r="I185" s="12" t="s">
        <v>187</v>
      </c>
      <c r="J185" t="str">
        <f t="shared" si="2"/>
        <v>МТНТ / Теорија на наподвижна точка</v>
      </c>
    </row>
    <row r="186" spans="2:10" hidden="1" x14ac:dyDescent="0.25">
      <c r="B186" s="11"/>
      <c r="C186" s="11"/>
      <c r="D186" s="11"/>
      <c r="E186" s="11"/>
      <c r="F186" s="11"/>
      <c r="G186" s="11"/>
      <c r="H186" s="13" t="s">
        <v>190</v>
      </c>
      <c r="I186" s="12" t="s">
        <v>189</v>
      </c>
      <c r="J186" t="str">
        <f t="shared" si="2"/>
        <v>МЕФ / Финансии</v>
      </c>
    </row>
    <row r="187" spans="2:10" ht="60" hidden="1" x14ac:dyDescent="0.25">
      <c r="B187" s="11"/>
      <c r="C187" s="11"/>
      <c r="D187" s="11"/>
      <c r="E187" s="11"/>
      <c r="F187" s="11"/>
      <c r="G187" s="11"/>
      <c r="H187" s="13" t="s">
        <v>192</v>
      </c>
      <c r="I187" s="12" t="s">
        <v>191</v>
      </c>
      <c r="J187" t="str">
        <f t="shared" si="2"/>
        <v>МЕФМ2 / Финансиска математика 2</v>
      </c>
    </row>
    <row r="188" spans="2:10" ht="30" hidden="1" x14ac:dyDescent="0.25">
      <c r="B188" s="11"/>
      <c r="C188" s="11"/>
      <c r="D188" s="11"/>
      <c r="E188" s="11"/>
      <c r="F188" s="11"/>
      <c r="G188" s="11"/>
      <c r="H188" s="13" t="s">
        <v>194</v>
      </c>
      <c r="I188" s="12" t="s">
        <v>193</v>
      </c>
      <c r="J188" t="str">
        <f t="shared" si="2"/>
        <v>МСЈ / Странски јазик</v>
      </c>
    </row>
    <row r="189" spans="2:10" ht="30" hidden="1" x14ac:dyDescent="0.25">
      <c r="B189" s="11"/>
      <c r="C189" s="11"/>
      <c r="D189" s="11"/>
      <c r="E189" s="11"/>
      <c r="F189" s="11"/>
      <c r="G189" s="11"/>
      <c r="H189" s="13" t="s">
        <v>196</v>
      </c>
      <c r="I189" s="12" t="s">
        <v>195</v>
      </c>
      <c r="J189" t="str">
        <f t="shared" si="2"/>
        <v>МТАФ / Аналитички функции</v>
      </c>
    </row>
    <row r="190" spans="2:10" ht="45" hidden="1" x14ac:dyDescent="0.25">
      <c r="B190" s="11"/>
      <c r="C190" s="11"/>
      <c r="D190" s="11"/>
      <c r="E190" s="11"/>
      <c r="F190" s="11"/>
      <c r="G190" s="11"/>
      <c r="H190" s="13" t="s">
        <v>212</v>
      </c>
      <c r="I190" s="12" t="s">
        <v>263</v>
      </c>
      <c r="J190" t="str">
        <f t="shared" si="2"/>
        <v xml:space="preserve">МИ1ВМА / Вовед во математичка анализа </v>
      </c>
    </row>
    <row r="191" spans="2:10" ht="30" hidden="1" x14ac:dyDescent="0.25">
      <c r="B191" s="11"/>
      <c r="C191" s="11"/>
      <c r="D191" s="11"/>
      <c r="E191" s="11"/>
      <c r="F191" s="11"/>
      <c r="G191" s="11"/>
      <c r="H191" s="13" t="s">
        <v>213</v>
      </c>
      <c r="I191" s="12" t="s">
        <v>264</v>
      </c>
      <c r="J191" t="str">
        <f t="shared" si="2"/>
        <v xml:space="preserve">МИ1МЛ / Множества и логика </v>
      </c>
    </row>
    <row r="192" spans="2:10" ht="30" hidden="1" x14ac:dyDescent="0.25">
      <c r="B192" s="11"/>
      <c r="C192" s="11"/>
      <c r="D192" s="11"/>
      <c r="E192" s="11"/>
      <c r="F192" s="11"/>
      <c r="G192" s="11"/>
      <c r="H192" s="13" t="s">
        <v>214</v>
      </c>
      <c r="I192" s="12" t="s">
        <v>265</v>
      </c>
      <c r="J192" t="str">
        <f t="shared" si="2"/>
        <v xml:space="preserve">МИ1ЛА / Линеарна алгебра </v>
      </c>
    </row>
    <row r="193" spans="2:10" ht="45" hidden="1" x14ac:dyDescent="0.25">
      <c r="B193" s="11"/>
      <c r="C193" s="11"/>
      <c r="D193" s="11"/>
      <c r="E193" s="11"/>
      <c r="F193" s="11"/>
      <c r="G193" s="11"/>
      <c r="H193" s="13" t="s">
        <v>43</v>
      </c>
      <c r="I193" s="12" t="s">
        <v>266</v>
      </c>
      <c r="J193" t="str">
        <f t="shared" si="2"/>
        <v>МИ1КА / Компјутерски апликации</v>
      </c>
    </row>
    <row r="194" spans="2:10" ht="45" hidden="1" x14ac:dyDescent="0.25">
      <c r="B194" s="11"/>
      <c r="C194" s="11"/>
      <c r="D194" s="11"/>
      <c r="E194" s="11"/>
      <c r="F194" s="11"/>
      <c r="G194" s="11"/>
      <c r="H194" s="13" t="s">
        <v>215</v>
      </c>
      <c r="I194" s="12" t="s">
        <v>267</v>
      </c>
      <c r="J194" t="str">
        <f t="shared" si="2"/>
        <v xml:space="preserve">МИ2МА1 / Математичка анализа 1 </v>
      </c>
    </row>
    <row r="195" spans="2:10" ht="45" hidden="1" x14ac:dyDescent="0.25">
      <c r="B195" s="11"/>
      <c r="C195" s="11"/>
      <c r="D195" s="11"/>
      <c r="E195" s="11"/>
      <c r="F195" s="11"/>
      <c r="G195" s="11"/>
      <c r="H195" s="13" t="s">
        <v>216</v>
      </c>
      <c r="I195" s="12" t="s">
        <v>268</v>
      </c>
      <c r="J195" t="str">
        <f t="shared" si="2"/>
        <v xml:space="preserve">МИ2АС / Алгебарски структури </v>
      </c>
    </row>
    <row r="196" spans="2:10" ht="90" hidden="1" x14ac:dyDescent="0.25">
      <c r="B196" s="11"/>
      <c r="C196" s="11"/>
      <c r="D196" s="11"/>
      <c r="E196" s="11"/>
      <c r="F196" s="11"/>
      <c r="G196" s="11"/>
      <c r="H196" s="13" t="s">
        <v>217</v>
      </c>
      <c r="I196" s="12" t="s">
        <v>269</v>
      </c>
      <c r="J196" t="str">
        <f t="shared" si="2"/>
        <v xml:space="preserve">МИ2АРХ / Архитектура на компјутери и оперативни системи </v>
      </c>
    </row>
    <row r="197" spans="2:10" ht="30" hidden="1" x14ac:dyDescent="0.25">
      <c r="B197" s="11"/>
      <c r="C197" s="11"/>
      <c r="D197" s="11"/>
      <c r="E197" s="11"/>
      <c r="F197" s="11"/>
      <c r="G197" s="11"/>
      <c r="H197" s="13" t="s">
        <v>218</v>
      </c>
      <c r="I197" s="12" t="s">
        <v>270</v>
      </c>
      <c r="J197" t="str">
        <f t="shared" si="2"/>
        <v xml:space="preserve">МИ3МП / Метрички простори </v>
      </c>
    </row>
    <row r="198" spans="2:10" ht="30" hidden="1" x14ac:dyDescent="0.25">
      <c r="B198" s="11"/>
      <c r="C198" s="11"/>
      <c r="D198" s="11"/>
      <c r="E198" s="11"/>
      <c r="F198" s="11"/>
      <c r="G198" s="11"/>
      <c r="H198" s="13" t="s">
        <v>219</v>
      </c>
      <c r="I198" s="12" t="s">
        <v>271</v>
      </c>
      <c r="J198" t="str">
        <f t="shared" si="2"/>
        <v xml:space="preserve">МИ3П1 / Програмирање </v>
      </c>
    </row>
    <row r="199" spans="2:10" ht="45" hidden="1" x14ac:dyDescent="0.25">
      <c r="B199" s="11"/>
      <c r="C199" s="11"/>
      <c r="D199" s="11"/>
      <c r="E199" s="11"/>
      <c r="F199" s="11"/>
      <c r="G199" s="11"/>
      <c r="H199" s="13" t="s">
        <v>220</v>
      </c>
      <c r="I199" s="12" t="s">
        <v>272</v>
      </c>
      <c r="J199" t="str">
        <f t="shared" si="2"/>
        <v>МИ3СИ / Сотверско инженерство</v>
      </c>
    </row>
    <row r="200" spans="2:10" ht="45" hidden="1" x14ac:dyDescent="0.25">
      <c r="B200" s="11"/>
      <c r="C200" s="11"/>
      <c r="D200" s="11"/>
      <c r="E200" s="11"/>
      <c r="F200" s="11"/>
      <c r="G200" s="11"/>
      <c r="H200" s="13" t="s">
        <v>221</v>
      </c>
      <c r="I200" s="12" t="s">
        <v>273</v>
      </c>
      <c r="J200" t="str">
        <f t="shared" si="2"/>
        <v xml:space="preserve">МИ4МА2 / Математичка анализа 2 </v>
      </c>
    </row>
    <row r="201" spans="2:10" ht="30" hidden="1" x14ac:dyDescent="0.25">
      <c r="B201" s="11"/>
      <c r="C201" s="11"/>
      <c r="D201" s="11"/>
      <c r="E201" s="11"/>
      <c r="F201" s="11"/>
      <c r="G201" s="11"/>
      <c r="H201" s="13" t="s">
        <v>129</v>
      </c>
      <c r="I201" s="12" t="s">
        <v>274</v>
      </c>
      <c r="J201" t="str">
        <f t="shared" si="2"/>
        <v>МИ4П2 / Програмирање 2</v>
      </c>
    </row>
    <row r="202" spans="2:10" ht="45" hidden="1" x14ac:dyDescent="0.25">
      <c r="B202" s="11"/>
      <c r="C202" s="11"/>
      <c r="D202" s="11"/>
      <c r="E202" s="11"/>
      <c r="F202" s="11"/>
      <c r="G202" s="11"/>
      <c r="H202" s="13" t="s">
        <v>222</v>
      </c>
      <c r="I202" s="12" t="s">
        <v>275</v>
      </c>
      <c r="J202" t="str">
        <f t="shared" si="2"/>
        <v xml:space="preserve">МИ5ДР1 / Диференцијални равенки </v>
      </c>
    </row>
    <row r="203" spans="2:10" ht="30" hidden="1" x14ac:dyDescent="0.25">
      <c r="B203" s="11"/>
      <c r="C203" s="11"/>
      <c r="D203" s="11"/>
      <c r="E203" s="11"/>
      <c r="F203" s="11"/>
      <c r="G203" s="11"/>
      <c r="H203" s="13" t="s">
        <v>223</v>
      </c>
      <c r="I203" s="12" t="s">
        <v>276</v>
      </c>
      <c r="J203" t="str">
        <f t="shared" si="2"/>
        <v xml:space="preserve">МИ5ПЈ / Програмски јазик </v>
      </c>
    </row>
    <row r="204" spans="2:10" ht="45" hidden="1" x14ac:dyDescent="0.25">
      <c r="B204" s="11"/>
      <c r="C204" s="11"/>
      <c r="D204" s="11"/>
      <c r="E204" s="11"/>
      <c r="F204" s="11"/>
      <c r="G204" s="11"/>
      <c r="H204" s="13" t="s">
        <v>162</v>
      </c>
      <c r="I204" s="12" t="s">
        <v>277</v>
      </c>
      <c r="J204" t="str">
        <f t="shared" si="2"/>
        <v>МИ5СП / Структури на податоци</v>
      </c>
    </row>
    <row r="205" spans="2:10" ht="30" hidden="1" x14ac:dyDescent="0.25">
      <c r="B205" s="11"/>
      <c r="C205" s="11"/>
      <c r="D205" s="11"/>
      <c r="E205" s="11"/>
      <c r="F205" s="11"/>
      <c r="G205" s="11"/>
      <c r="H205" s="13" t="s">
        <v>224</v>
      </c>
      <c r="I205" s="12" t="s">
        <v>278</v>
      </c>
      <c r="J205" t="str">
        <f t="shared" si="2"/>
        <v xml:space="preserve">МИ6МИ / Мера и интеграл </v>
      </c>
    </row>
    <row r="206" spans="2:10" ht="60" hidden="1" x14ac:dyDescent="0.25">
      <c r="B206" s="11"/>
      <c r="C206" s="11"/>
      <c r="D206" s="11"/>
      <c r="E206" s="11"/>
      <c r="F206" s="11"/>
      <c r="G206" s="11"/>
      <c r="H206" s="13" t="s">
        <v>225</v>
      </c>
      <c r="I206" s="12" t="s">
        <v>279</v>
      </c>
      <c r="J206" t="str">
        <f t="shared" si="2"/>
        <v xml:space="preserve">МИ6НМП / Нумеричка математика со примена </v>
      </c>
    </row>
    <row r="207" spans="2:10" ht="75" hidden="1" x14ac:dyDescent="0.25">
      <c r="B207" s="11"/>
      <c r="C207" s="11"/>
      <c r="D207" s="11"/>
      <c r="E207" s="11"/>
      <c r="F207" s="11"/>
      <c r="G207" s="11"/>
      <c r="H207" s="13" t="s">
        <v>226</v>
      </c>
      <c r="I207" s="12" t="s">
        <v>280</v>
      </c>
      <c r="J207" t="str">
        <f t="shared" si="2"/>
        <v>МИ6ООП / Објектно ориентирано програмирање</v>
      </c>
    </row>
    <row r="208" spans="2:10" ht="45" hidden="1" x14ac:dyDescent="0.25">
      <c r="B208" s="11"/>
      <c r="C208" s="11"/>
      <c r="D208" s="11"/>
      <c r="E208" s="11"/>
      <c r="F208" s="11"/>
      <c r="G208" s="11"/>
      <c r="H208" s="13" t="s">
        <v>227</v>
      </c>
      <c r="I208" s="12" t="s">
        <v>281</v>
      </c>
      <c r="J208" t="str">
        <f t="shared" si="2"/>
        <v xml:space="preserve">МИ7ОВ / Основи на веројатност </v>
      </c>
    </row>
    <row r="209" spans="2:10" ht="30" hidden="1" x14ac:dyDescent="0.25">
      <c r="B209" s="11"/>
      <c r="C209" s="11"/>
      <c r="D209" s="11"/>
      <c r="E209" s="11"/>
      <c r="F209" s="11"/>
      <c r="G209" s="11"/>
      <c r="H209" s="13" t="s">
        <v>228</v>
      </c>
      <c r="I209" s="12" t="s">
        <v>282</v>
      </c>
      <c r="J209" t="str">
        <f t="shared" si="2"/>
        <v>МИ7БП / Бази на податоци</v>
      </c>
    </row>
    <row r="210" spans="2:10" hidden="1" x14ac:dyDescent="0.25">
      <c r="B210" s="11"/>
      <c r="C210" s="11"/>
      <c r="D210" s="11"/>
      <c r="E210" s="11"/>
      <c r="F210" s="11"/>
      <c r="G210" s="11"/>
      <c r="H210" s="13" t="s">
        <v>229</v>
      </c>
      <c r="I210" s="12" t="s">
        <v>283</v>
      </c>
      <c r="J210" t="str">
        <f t="shared" si="2"/>
        <v xml:space="preserve">МИ3А / Алгебра </v>
      </c>
    </row>
    <row r="211" spans="2:10" ht="60" hidden="1" x14ac:dyDescent="0.25">
      <c r="B211" s="11"/>
      <c r="C211" s="11"/>
      <c r="D211" s="11"/>
      <c r="E211" s="11"/>
      <c r="F211" s="11"/>
      <c r="G211" s="11"/>
      <c r="H211" s="13" t="s">
        <v>230</v>
      </c>
      <c r="I211" s="12" t="s">
        <v>284</v>
      </c>
      <c r="J211" t="str">
        <f t="shared" si="2"/>
        <v xml:space="preserve">МИ5Е1 / Елементарна математика 1 </v>
      </c>
    </row>
    <row r="212" spans="2:10" ht="120" hidden="1" x14ac:dyDescent="0.25">
      <c r="B212" s="11"/>
      <c r="C212" s="11"/>
      <c r="D212" s="11"/>
      <c r="E212" s="11"/>
      <c r="F212" s="11"/>
      <c r="G212" s="11"/>
      <c r="H212" s="13" t="s">
        <v>231</v>
      </c>
      <c r="I212" s="12" t="s">
        <v>285</v>
      </c>
      <c r="J212" t="str">
        <f t="shared" si="2"/>
        <v xml:space="preserve">МИ7МХИ / Методика на наставата по информатика со хоспитации </v>
      </c>
    </row>
    <row r="213" spans="2:10" ht="30" hidden="1" x14ac:dyDescent="0.25">
      <c r="B213" s="11"/>
      <c r="C213" s="11"/>
      <c r="D213" s="11"/>
      <c r="E213" s="11"/>
      <c r="F213" s="11"/>
      <c r="G213" s="11"/>
      <c r="H213" s="13" t="s">
        <v>232</v>
      </c>
      <c r="I213" s="12" t="s">
        <v>286</v>
      </c>
      <c r="J213" t="str">
        <f t="shared" si="2"/>
        <v xml:space="preserve">ФЛМЈ / Македонски јазик </v>
      </c>
    </row>
    <row r="214" spans="2:10" ht="30" hidden="1" x14ac:dyDescent="0.25">
      <c r="B214" s="11"/>
      <c r="C214" s="11"/>
      <c r="D214" s="11"/>
      <c r="E214" s="11"/>
      <c r="F214" s="11"/>
      <c r="G214" s="11"/>
      <c r="H214" s="13" t="s">
        <v>233</v>
      </c>
      <c r="I214" s="12" t="s">
        <v>134</v>
      </c>
      <c r="J214" t="str">
        <f t="shared" si="2"/>
        <v xml:space="preserve">ФЛПС / Психологија </v>
      </c>
    </row>
    <row r="215" spans="2:10" ht="45" hidden="1" x14ac:dyDescent="0.25">
      <c r="B215" s="11"/>
      <c r="C215" s="11"/>
      <c r="D215" s="11"/>
      <c r="E215" s="11"/>
      <c r="F215" s="11"/>
      <c r="G215" s="11"/>
      <c r="H215" s="13" t="s">
        <v>234</v>
      </c>
      <c r="I215" s="12" t="s">
        <v>287</v>
      </c>
      <c r="J215" t="str">
        <f t="shared" si="2"/>
        <v xml:space="preserve">МИ2АГ / Аналитичка геометрија </v>
      </c>
    </row>
    <row r="216" spans="2:10" hidden="1" x14ac:dyDescent="0.25">
      <c r="B216" s="11"/>
      <c r="C216" s="11"/>
      <c r="D216" s="11"/>
      <c r="E216" s="11"/>
      <c r="F216" s="11"/>
      <c r="G216" s="11"/>
      <c r="H216" s="13" t="s">
        <v>235</v>
      </c>
      <c r="I216" s="12" t="s">
        <v>288</v>
      </c>
      <c r="J216" t="str">
        <f t="shared" si="2"/>
        <v xml:space="preserve">МИ4Г / Геометрија </v>
      </c>
    </row>
    <row r="217" spans="2:10" ht="120" hidden="1" x14ac:dyDescent="0.25">
      <c r="B217" s="11"/>
      <c r="C217" s="11"/>
      <c r="D217" s="11"/>
      <c r="E217" s="11"/>
      <c r="F217" s="11"/>
      <c r="G217" s="11"/>
      <c r="H217" s="13" t="s">
        <v>236</v>
      </c>
      <c r="I217" s="12" t="s">
        <v>289</v>
      </c>
      <c r="J217" t="str">
        <f t="shared" si="2"/>
        <v xml:space="preserve">МИ6МХМ / Методика на наставата по математика со хоспитации </v>
      </c>
    </row>
    <row r="218" spans="2:10" ht="120" hidden="1" x14ac:dyDescent="0.25">
      <c r="B218" s="11"/>
      <c r="C218" s="11"/>
      <c r="D218" s="11"/>
      <c r="E218" s="11"/>
      <c r="F218" s="11"/>
      <c r="G218" s="11"/>
      <c r="H218" s="13" t="s">
        <v>237</v>
      </c>
      <c r="I218" s="12" t="s">
        <v>290</v>
      </c>
      <c r="J218" t="str">
        <f t="shared" si="2"/>
        <v xml:space="preserve">МИ6КН1 / Примена на компјутерита во наставата по математика 1 </v>
      </c>
    </row>
    <row r="219" spans="2:10" ht="45" hidden="1" x14ac:dyDescent="0.25">
      <c r="B219" s="11"/>
      <c r="C219" s="11"/>
      <c r="D219" s="11"/>
      <c r="E219" s="11"/>
      <c r="F219" s="11"/>
      <c r="G219" s="11"/>
      <c r="H219" s="13" t="s">
        <v>238</v>
      </c>
      <c r="I219" s="12" t="s">
        <v>291</v>
      </c>
      <c r="J219" t="str">
        <f t="shared" si="2"/>
        <v xml:space="preserve">МИ8ВАК / Вовед во комплексна анализа </v>
      </c>
    </row>
    <row r="220" spans="2:10" hidden="1" x14ac:dyDescent="0.25">
      <c r="B220" s="11"/>
      <c r="C220" s="11"/>
      <c r="D220" s="11"/>
      <c r="E220" s="11"/>
      <c r="F220" s="11"/>
      <c r="G220" s="11"/>
      <c r="H220" s="13" t="s">
        <v>239</v>
      </c>
      <c r="I220" s="12" t="s">
        <v>155</v>
      </c>
      <c r="J220" t="str">
        <f t="shared" si="2"/>
        <v xml:space="preserve">ФЛПД / Педагогија </v>
      </c>
    </row>
    <row r="221" spans="2:10" ht="30" hidden="1" x14ac:dyDescent="0.25">
      <c r="B221" s="11"/>
      <c r="C221" s="11"/>
      <c r="D221" s="11"/>
      <c r="E221" s="11"/>
      <c r="F221" s="11"/>
      <c r="G221" s="11"/>
      <c r="H221" s="13" t="s">
        <v>194</v>
      </c>
      <c r="I221" s="12" t="s">
        <v>292</v>
      </c>
      <c r="J221" t="str">
        <f t="shared" si="2"/>
        <v>ФЛЈ / Странски јазик</v>
      </c>
    </row>
    <row r="222" spans="2:10" ht="45" hidden="1" x14ac:dyDescent="0.25">
      <c r="B222" s="11"/>
      <c r="C222" s="11"/>
      <c r="D222" s="11"/>
      <c r="E222" s="11"/>
      <c r="F222" s="11"/>
      <c r="G222" s="11"/>
      <c r="H222" s="13" t="s">
        <v>240</v>
      </c>
      <c r="I222" s="12" t="s">
        <v>293</v>
      </c>
      <c r="J222" t="str">
        <f t="shared" si="2"/>
        <v>ИМ3ДМ / Дискретна математика</v>
      </c>
    </row>
    <row r="223" spans="2:10" ht="30" hidden="1" x14ac:dyDescent="0.25">
      <c r="B223" s="11"/>
      <c r="C223" s="11"/>
      <c r="D223" s="11"/>
      <c r="E223" s="11"/>
      <c r="F223" s="11"/>
      <c r="G223" s="11"/>
      <c r="H223" s="13" t="s">
        <v>241</v>
      </c>
      <c r="I223" s="12" t="s">
        <v>294</v>
      </c>
      <c r="J223" t="str">
        <f t="shared" ref="J223:J286" si="3">I223&amp;" / "&amp;H223</f>
        <v xml:space="preserve">ИМ3КГ / Компјутерска графика </v>
      </c>
    </row>
    <row r="224" spans="2:10" ht="30" hidden="1" x14ac:dyDescent="0.25">
      <c r="B224" s="11"/>
      <c r="C224" s="11"/>
      <c r="D224" s="11"/>
      <c r="E224" s="11"/>
      <c r="F224" s="11"/>
      <c r="G224" s="11"/>
      <c r="H224" s="13" t="s">
        <v>242</v>
      </c>
      <c r="I224" s="12" t="s">
        <v>295</v>
      </c>
      <c r="J224" t="str">
        <f t="shared" si="3"/>
        <v xml:space="preserve">ИМ5О / Оптимизација </v>
      </c>
    </row>
    <row r="225" spans="2:10" ht="30" hidden="1" x14ac:dyDescent="0.25">
      <c r="B225" s="11"/>
      <c r="C225" s="11"/>
      <c r="D225" s="11"/>
      <c r="E225" s="11"/>
      <c r="F225" s="11"/>
      <c r="G225" s="11"/>
      <c r="H225" s="13" t="s">
        <v>243</v>
      </c>
      <c r="I225" s="12" t="s">
        <v>296</v>
      </c>
      <c r="J225" t="str">
        <f t="shared" si="3"/>
        <v xml:space="preserve">ИМ5КМ / Компјутерски мрежи </v>
      </c>
    </row>
    <row r="226" spans="2:10" ht="45" hidden="1" x14ac:dyDescent="0.25">
      <c r="B226" s="11"/>
      <c r="C226" s="11"/>
      <c r="D226" s="11"/>
      <c r="E226" s="11"/>
      <c r="F226" s="11"/>
      <c r="G226" s="11"/>
      <c r="H226" s="13" t="s">
        <v>244</v>
      </c>
      <c r="I226" s="12" t="s">
        <v>297</v>
      </c>
      <c r="J226" t="str">
        <f t="shared" si="3"/>
        <v>ИМ7ИП / Интернет програмирање</v>
      </c>
    </row>
    <row r="227" spans="2:10" ht="45" hidden="1" x14ac:dyDescent="0.25">
      <c r="B227" s="11"/>
      <c r="C227" s="11"/>
      <c r="D227" s="11"/>
      <c r="E227" s="11"/>
      <c r="F227" s="11"/>
      <c r="G227" s="11"/>
      <c r="H227" s="13" t="s">
        <v>122</v>
      </c>
      <c r="I227" s="12" t="s">
        <v>298</v>
      </c>
      <c r="J227" t="str">
        <f t="shared" si="3"/>
        <v>ИМ6ПО / Препознавање на облици</v>
      </c>
    </row>
    <row r="228" spans="2:10" ht="45" hidden="1" x14ac:dyDescent="0.25">
      <c r="B228" s="11"/>
      <c r="C228" s="11"/>
      <c r="D228" s="11"/>
      <c r="E228" s="11"/>
      <c r="F228" s="11"/>
      <c r="G228" s="11"/>
      <c r="H228" s="13" t="s">
        <v>245</v>
      </c>
      <c r="I228" s="12" t="s">
        <v>299</v>
      </c>
      <c r="J228" t="str">
        <f t="shared" si="3"/>
        <v>ИМ8ТИ / Теорија на информации</v>
      </c>
    </row>
    <row r="229" spans="2:10" ht="30" hidden="1" x14ac:dyDescent="0.25">
      <c r="B229" s="11"/>
      <c r="C229" s="11"/>
      <c r="D229" s="11"/>
      <c r="E229" s="11"/>
      <c r="F229" s="11"/>
      <c r="G229" s="11"/>
      <c r="H229" s="13" t="s">
        <v>194</v>
      </c>
      <c r="I229" s="12" t="s">
        <v>292</v>
      </c>
      <c r="J229" t="str">
        <f t="shared" si="3"/>
        <v>ФЛЈ / Странски јазик</v>
      </c>
    </row>
    <row r="230" spans="2:10" ht="60" hidden="1" x14ac:dyDescent="0.25">
      <c r="B230" s="11"/>
      <c r="C230" s="11"/>
      <c r="D230" s="11"/>
      <c r="E230" s="11"/>
      <c r="F230" s="11"/>
      <c r="G230" s="11"/>
      <c r="H230" s="13" t="s">
        <v>246</v>
      </c>
      <c r="I230" s="12" t="s">
        <v>300</v>
      </c>
      <c r="J230" t="str">
        <f t="shared" si="3"/>
        <v xml:space="preserve">МИГИС / Гео-информациони системи </v>
      </c>
    </row>
    <row r="231" spans="2:10" ht="60" hidden="1" x14ac:dyDescent="0.25">
      <c r="B231" s="11"/>
      <c r="C231" s="11"/>
      <c r="D231" s="11"/>
      <c r="E231" s="11"/>
      <c r="F231" s="11"/>
      <c r="G231" s="11"/>
      <c r="H231" s="13" t="s">
        <v>75</v>
      </c>
      <c r="I231" s="12" t="s">
        <v>301</v>
      </c>
      <c r="J231" t="str">
        <f t="shared" si="3"/>
        <v>МИИМ / Историја на математиката</v>
      </c>
    </row>
    <row r="232" spans="2:10" ht="30" hidden="1" x14ac:dyDescent="0.25">
      <c r="B232" s="11"/>
      <c r="C232" s="11"/>
      <c r="D232" s="11"/>
      <c r="E232" s="11"/>
      <c r="F232" s="11"/>
      <c r="G232" s="11"/>
      <c r="H232" s="13" t="s">
        <v>247</v>
      </c>
      <c r="I232" s="12" t="s">
        <v>302</v>
      </c>
      <c r="J232" t="str">
        <f t="shared" si="3"/>
        <v>МИКФ / Компјутерска физика</v>
      </c>
    </row>
    <row r="233" spans="2:10" ht="75" hidden="1" x14ac:dyDescent="0.25">
      <c r="B233" s="11"/>
      <c r="C233" s="11"/>
      <c r="D233" s="11"/>
      <c r="E233" s="11"/>
      <c r="F233" s="11"/>
      <c r="G233" s="11"/>
      <c r="H233" s="13" t="s">
        <v>248</v>
      </c>
      <c r="I233" s="12" t="s">
        <v>303</v>
      </c>
      <c r="J233" t="str">
        <f t="shared" si="3"/>
        <v>МИКПД / Компјутерски помогнат дизајн (CAD)</v>
      </c>
    </row>
    <row r="234" spans="2:10" ht="90" hidden="1" x14ac:dyDescent="0.25">
      <c r="B234" s="11"/>
      <c r="C234" s="11"/>
      <c r="D234" s="11"/>
      <c r="E234" s="11"/>
      <c r="F234" s="11"/>
      <c r="G234" s="11"/>
      <c r="H234" s="13" t="s">
        <v>249</v>
      </c>
      <c r="I234" s="12" t="s">
        <v>304</v>
      </c>
      <c r="J234" t="str">
        <f t="shared" si="3"/>
        <v>МИКР / Криптографија и безбедност на компјутерски системи</v>
      </c>
    </row>
    <row r="235" spans="2:10" ht="60" hidden="1" x14ac:dyDescent="0.25">
      <c r="B235" s="11"/>
      <c r="C235" s="11"/>
      <c r="D235" s="11"/>
      <c r="E235" s="11"/>
      <c r="F235" s="11"/>
      <c r="G235" s="11"/>
      <c r="H235" s="13" t="s">
        <v>250</v>
      </c>
      <c r="I235" s="12" t="s">
        <v>305</v>
      </c>
      <c r="J235" t="str">
        <f t="shared" si="3"/>
        <v>МИМЕ / Математички модели во економија</v>
      </c>
    </row>
    <row r="236" spans="2:10" ht="60" hidden="1" x14ac:dyDescent="0.25">
      <c r="B236" s="11"/>
      <c r="C236" s="11"/>
      <c r="D236" s="11"/>
      <c r="E236" s="11"/>
      <c r="F236" s="11"/>
      <c r="G236" s="11"/>
      <c r="H236" s="13" t="s">
        <v>251</v>
      </c>
      <c r="I236" s="12" t="s">
        <v>306</v>
      </c>
      <c r="J236" t="str">
        <f t="shared" si="3"/>
        <v>МИМП1 / Математички програми  1</v>
      </c>
    </row>
    <row r="237" spans="2:10" ht="45" hidden="1" x14ac:dyDescent="0.25">
      <c r="B237" s="11"/>
      <c r="C237" s="11"/>
      <c r="D237" s="11"/>
      <c r="E237" s="11"/>
      <c r="F237" s="11"/>
      <c r="G237" s="11"/>
      <c r="H237" s="13" t="s">
        <v>252</v>
      </c>
      <c r="I237" s="12" t="s">
        <v>307</v>
      </c>
      <c r="J237" t="str">
        <f t="shared" si="3"/>
        <v>МИЕБ / Менаџмент на е-бизнис</v>
      </c>
    </row>
    <row r="238" spans="2:10" ht="30" hidden="1" x14ac:dyDescent="0.25">
      <c r="B238" s="11"/>
      <c r="C238" s="11"/>
      <c r="D238" s="11"/>
      <c r="E238" s="11"/>
      <c r="F238" s="11"/>
      <c r="G238" s="11"/>
      <c r="H238" s="13" t="s">
        <v>253</v>
      </c>
      <c r="I238" s="12" t="s">
        <v>308</v>
      </c>
      <c r="J238" t="str">
        <f t="shared" si="3"/>
        <v>МИНА / Нумеричка анализа</v>
      </c>
    </row>
    <row r="239" spans="2:10" ht="45" hidden="1" x14ac:dyDescent="0.25">
      <c r="B239" s="11"/>
      <c r="C239" s="11"/>
      <c r="D239" s="11"/>
      <c r="E239" s="11"/>
      <c r="F239" s="11"/>
      <c r="G239" s="11"/>
      <c r="H239" s="13" t="s">
        <v>133</v>
      </c>
      <c r="I239" s="12" t="s">
        <v>309</v>
      </c>
      <c r="J239" t="str">
        <f t="shared" si="3"/>
        <v>МИПГ / Проективна геометрија</v>
      </c>
    </row>
    <row r="240" spans="2:10" ht="60" hidden="1" x14ac:dyDescent="0.25">
      <c r="B240" s="11"/>
      <c r="C240" s="11"/>
      <c r="D240" s="11"/>
      <c r="E240" s="11"/>
      <c r="F240" s="11"/>
      <c r="G240" s="11"/>
      <c r="H240" s="13" t="s">
        <v>102</v>
      </c>
      <c r="I240" s="12" t="s">
        <v>310</v>
      </c>
      <c r="J240" t="str">
        <f t="shared" si="3"/>
        <v>МИФМ / Финансиска математика</v>
      </c>
    </row>
    <row r="241" spans="2:10" hidden="1" x14ac:dyDescent="0.25">
      <c r="B241" s="11"/>
      <c r="C241" s="11"/>
      <c r="D241" s="11"/>
      <c r="E241" s="11"/>
      <c r="F241" s="11"/>
      <c r="G241" s="11"/>
      <c r="H241" s="13" t="s">
        <v>254</v>
      </c>
      <c r="I241" s="12" t="s">
        <v>311</v>
      </c>
      <c r="J241" t="str">
        <f t="shared" si="3"/>
        <v xml:space="preserve">МИ3Ф / Физика </v>
      </c>
    </row>
    <row r="242" spans="2:10" ht="60" hidden="1" x14ac:dyDescent="0.25">
      <c r="B242" s="11"/>
      <c r="C242" s="11"/>
      <c r="D242" s="11"/>
      <c r="E242" s="11"/>
      <c r="F242" s="11"/>
      <c r="G242" s="11"/>
      <c r="H242" s="13" t="s">
        <v>255</v>
      </c>
      <c r="I242" s="12" t="s">
        <v>312</v>
      </c>
      <c r="J242" t="str">
        <f t="shared" si="3"/>
        <v>МИФИЗ / Физика на информациски записи</v>
      </c>
    </row>
    <row r="243" spans="2:10" ht="30" hidden="1" x14ac:dyDescent="0.25">
      <c r="B243" s="11"/>
      <c r="C243" s="11"/>
      <c r="D243" s="11"/>
      <c r="E243" s="11"/>
      <c r="F243" s="11"/>
      <c r="G243" s="11"/>
      <c r="H243" s="13" t="s">
        <v>141</v>
      </c>
      <c r="I243" s="12" t="s">
        <v>313</v>
      </c>
      <c r="J243" t="str">
        <f t="shared" si="3"/>
        <v>МИВП / Векторски простори</v>
      </c>
    </row>
    <row r="244" spans="2:10" ht="30" hidden="1" x14ac:dyDescent="0.25">
      <c r="B244" s="11"/>
      <c r="C244" s="11"/>
      <c r="D244" s="11"/>
      <c r="E244" s="11"/>
      <c r="F244" s="11"/>
      <c r="G244" s="11"/>
      <c r="H244" s="13" t="s">
        <v>143</v>
      </c>
      <c r="I244" s="12" t="s">
        <v>314</v>
      </c>
      <c r="J244" t="str">
        <f t="shared" si="3"/>
        <v>МИДС / Динамички системи</v>
      </c>
    </row>
    <row r="245" spans="2:10" ht="60" hidden="1" x14ac:dyDescent="0.25">
      <c r="B245" s="11"/>
      <c r="C245" s="11"/>
      <c r="D245" s="11"/>
      <c r="E245" s="11"/>
      <c r="F245" s="11"/>
      <c r="G245" s="11"/>
      <c r="H245" s="13" t="s">
        <v>149</v>
      </c>
      <c r="I245" s="12" t="s">
        <v>315</v>
      </c>
      <c r="J245" t="str">
        <f t="shared" si="3"/>
        <v>МИЕ2 / Елементарна математика 2</v>
      </c>
    </row>
    <row r="246" spans="2:10" ht="60" hidden="1" x14ac:dyDescent="0.25">
      <c r="B246" s="11"/>
      <c r="C246" s="11"/>
      <c r="D246" s="11"/>
      <c r="E246" s="11"/>
      <c r="F246" s="11"/>
      <c r="G246" s="11"/>
      <c r="H246" s="13" t="s">
        <v>256</v>
      </c>
      <c r="I246" s="12" t="s">
        <v>316</v>
      </c>
      <c r="J246" t="str">
        <f t="shared" si="3"/>
        <v>МИМП2 / Математички програми  2</v>
      </c>
    </row>
    <row r="247" spans="2:10" ht="60" hidden="1" x14ac:dyDescent="0.25">
      <c r="B247" s="11"/>
      <c r="C247" s="11"/>
      <c r="D247" s="11"/>
      <c r="E247" s="11"/>
      <c r="F247" s="11"/>
      <c r="G247" s="11"/>
      <c r="H247" s="13" t="s">
        <v>257</v>
      </c>
      <c r="I247" s="12" t="s">
        <v>317</v>
      </c>
      <c r="J247" t="str">
        <f t="shared" si="3"/>
        <v>МИНОМ / Нумерички оптимизациони методи</v>
      </c>
    </row>
    <row r="248" spans="2:10" ht="60" hidden="1" x14ac:dyDescent="0.25">
      <c r="B248" s="11"/>
      <c r="C248" s="11"/>
      <c r="D248" s="11"/>
      <c r="E248" s="11"/>
      <c r="F248" s="11"/>
      <c r="G248" s="11"/>
      <c r="H248" s="13" t="s">
        <v>258</v>
      </c>
      <c r="I248" s="12" t="s">
        <v>318</v>
      </c>
      <c r="J248" t="str">
        <f t="shared" si="3"/>
        <v>МИОИ / Операциони истражувања</v>
      </c>
    </row>
    <row r="249" spans="2:10" ht="30" hidden="1" x14ac:dyDescent="0.25">
      <c r="B249" s="11"/>
      <c r="C249" s="11"/>
      <c r="D249" s="11"/>
      <c r="E249" s="11"/>
      <c r="F249" s="11"/>
      <c r="G249" s="11"/>
      <c r="H249" s="13" t="s">
        <v>125</v>
      </c>
      <c r="I249" s="12" t="s">
        <v>319</v>
      </c>
      <c r="J249" t="str">
        <f t="shared" si="3"/>
        <v>МИОС / Основи на статистика</v>
      </c>
    </row>
    <row r="250" spans="2:10" ht="30" hidden="1" x14ac:dyDescent="0.25">
      <c r="B250" s="11"/>
      <c r="C250" s="11"/>
      <c r="D250" s="11"/>
      <c r="E250" s="11"/>
      <c r="F250" s="11"/>
      <c r="G250" s="11"/>
      <c r="H250" s="13" t="s">
        <v>86</v>
      </c>
      <c r="I250" s="12" t="s">
        <v>320</v>
      </c>
      <c r="J250" t="str">
        <f t="shared" si="3"/>
        <v>МИОТ / Општа топологија</v>
      </c>
    </row>
    <row r="251" spans="2:10" ht="30" hidden="1" x14ac:dyDescent="0.25">
      <c r="B251" s="11"/>
      <c r="C251" s="11"/>
      <c r="D251" s="11"/>
      <c r="E251" s="11"/>
      <c r="F251" s="11"/>
      <c r="G251" s="11"/>
      <c r="H251" s="13" t="s">
        <v>259</v>
      </c>
      <c r="I251" s="12" t="s">
        <v>321</v>
      </c>
      <c r="J251" t="str">
        <f t="shared" si="3"/>
        <v>МИСМ / Симулациони модели</v>
      </c>
    </row>
    <row r="252" spans="2:10" ht="90" hidden="1" x14ac:dyDescent="0.25">
      <c r="B252" s="11"/>
      <c r="C252" s="11"/>
      <c r="D252" s="11"/>
      <c r="E252" s="11"/>
      <c r="F252" s="11"/>
      <c r="G252" s="11"/>
      <c r="H252" s="13" t="s">
        <v>260</v>
      </c>
      <c r="I252" s="12" t="s">
        <v>322</v>
      </c>
      <c r="J252" t="str">
        <f t="shared" si="3"/>
        <v>МИКОС / Тополошки методи во компјутерска обработка на слики</v>
      </c>
    </row>
    <row r="253" spans="2:10" ht="135" hidden="1" x14ac:dyDescent="0.25">
      <c r="B253" s="11"/>
      <c r="C253" s="11"/>
      <c r="D253" s="11"/>
      <c r="E253" s="11"/>
      <c r="F253" s="11"/>
      <c r="G253" s="11"/>
      <c r="H253" s="13" t="s">
        <v>261</v>
      </c>
      <c r="I253" s="12" t="s">
        <v>323</v>
      </c>
      <c r="J253" t="str">
        <f t="shared" si="3"/>
        <v xml:space="preserve">МИМБ / Трансформации на Фурје и мали бранови - примена во обработка на сигнали </v>
      </c>
    </row>
    <row r="254" spans="2:10" ht="45" hidden="1" x14ac:dyDescent="0.25">
      <c r="B254" s="11"/>
      <c r="C254" s="11"/>
      <c r="D254" s="11"/>
      <c r="E254" s="11"/>
      <c r="F254" s="11"/>
      <c r="G254" s="11"/>
      <c r="H254" s="13" t="s">
        <v>262</v>
      </c>
      <c r="I254" s="12" t="s">
        <v>324</v>
      </c>
      <c r="J254" t="str">
        <f t="shared" si="3"/>
        <v xml:space="preserve">МИФЈА / Формални јазици и алгоритми </v>
      </c>
    </row>
    <row r="255" spans="2:10" ht="60" hidden="1" x14ac:dyDescent="0.25">
      <c r="B255" s="11"/>
      <c r="C255" s="11"/>
      <c r="D255" s="11"/>
      <c r="E255" s="11"/>
      <c r="F255" s="11"/>
      <c r="G255" s="11"/>
      <c r="H255" s="13" t="s">
        <v>168</v>
      </c>
      <c r="I255" s="12" t="s">
        <v>325</v>
      </c>
      <c r="J255" t="str">
        <f t="shared" si="3"/>
        <v>МИЦП / Целобројно програмирање</v>
      </c>
    </row>
    <row r="256" spans="2:10" ht="60" hidden="1" x14ac:dyDescent="0.25">
      <c r="B256" s="11"/>
      <c r="C256" s="11"/>
      <c r="D256" s="11"/>
      <c r="E256" s="11"/>
      <c r="F256" s="11"/>
      <c r="G256" s="11"/>
      <c r="H256" s="13" t="s">
        <v>124</v>
      </c>
      <c r="I256" s="12" t="s">
        <v>326</v>
      </c>
      <c r="J256" t="str">
        <f t="shared" si="3"/>
        <v>МИСП / Стохастичко програмирање</v>
      </c>
    </row>
    <row r="257" spans="2:10" hidden="1" x14ac:dyDescent="0.25">
      <c r="B257" s="11"/>
      <c r="C257" s="11"/>
      <c r="D257" s="11"/>
      <c r="E257" s="11"/>
      <c r="F257" s="11"/>
      <c r="G257" s="11"/>
      <c r="H257" s="13" t="s">
        <v>327</v>
      </c>
      <c r="I257" s="12" t="s">
        <v>355</v>
      </c>
      <c r="J257" t="str">
        <f t="shared" si="3"/>
        <v>ДФ1 / Механика</v>
      </c>
    </row>
    <row r="258" spans="2:10" ht="30" hidden="1" x14ac:dyDescent="0.25">
      <c r="B258" s="11"/>
      <c r="C258" s="11"/>
      <c r="D258" s="11"/>
      <c r="E258" s="11"/>
      <c r="F258" s="11"/>
      <c r="G258" s="11"/>
      <c r="H258" s="13" t="s">
        <v>328</v>
      </c>
      <c r="I258" s="12" t="s">
        <v>356</v>
      </c>
      <c r="J258" t="str">
        <f t="shared" si="3"/>
        <v>МФ1МЛ / Можества и логика</v>
      </c>
    </row>
    <row r="259" spans="2:10" ht="30" hidden="1" x14ac:dyDescent="0.25">
      <c r="B259" s="11"/>
      <c r="C259" s="11"/>
      <c r="D259" s="11"/>
      <c r="E259" s="11"/>
      <c r="F259" s="11"/>
      <c r="G259" s="11"/>
      <c r="H259" s="13" t="s">
        <v>329</v>
      </c>
      <c r="I259" s="12" t="s">
        <v>357</v>
      </c>
      <c r="J259" t="str">
        <f t="shared" si="3"/>
        <v>МФ1М1 / Математика 1</v>
      </c>
    </row>
    <row r="260" spans="2:10" ht="30" hidden="1" x14ac:dyDescent="0.25">
      <c r="B260" s="11"/>
      <c r="C260" s="11"/>
      <c r="D260" s="11"/>
      <c r="E260" s="11"/>
      <c r="F260" s="11"/>
      <c r="G260" s="11"/>
      <c r="H260" s="13" t="s">
        <v>47</v>
      </c>
      <c r="I260" s="12" t="s">
        <v>358</v>
      </c>
      <c r="J260" t="str">
        <f t="shared" si="3"/>
        <v>МФ1ЛА / Линеарна алгебра</v>
      </c>
    </row>
    <row r="261" spans="2:10" ht="30" hidden="1" x14ac:dyDescent="0.25">
      <c r="B261" s="11"/>
      <c r="C261" s="11"/>
      <c r="D261" s="11"/>
      <c r="E261" s="11"/>
      <c r="F261" s="11"/>
      <c r="G261" s="11"/>
      <c r="H261" s="13" t="s">
        <v>330</v>
      </c>
      <c r="I261" s="12" t="s">
        <v>359</v>
      </c>
      <c r="J261" t="str">
        <f t="shared" si="3"/>
        <v>ДФ2 / Молекуларна физика</v>
      </c>
    </row>
    <row r="262" spans="2:10" ht="45" hidden="1" x14ac:dyDescent="0.25">
      <c r="B262" s="11"/>
      <c r="C262" s="11"/>
      <c r="D262" s="11"/>
      <c r="E262" s="11"/>
      <c r="F262" s="11"/>
      <c r="G262" s="11"/>
      <c r="H262" s="13" t="s">
        <v>49</v>
      </c>
      <c r="I262" s="12" t="s">
        <v>360</v>
      </c>
      <c r="J262" t="str">
        <f t="shared" si="3"/>
        <v>МФ2АГ / Аналитичка геометрија</v>
      </c>
    </row>
    <row r="263" spans="2:10" ht="30" hidden="1" x14ac:dyDescent="0.25">
      <c r="B263" s="11"/>
      <c r="C263" s="11"/>
      <c r="D263" s="11"/>
      <c r="E263" s="11"/>
      <c r="F263" s="11"/>
      <c r="G263" s="11"/>
      <c r="H263" s="13" t="s">
        <v>331</v>
      </c>
      <c r="I263" s="12" t="s">
        <v>361</v>
      </c>
      <c r="J263" t="str">
        <f t="shared" si="3"/>
        <v>МФ2М2 / Математика 2</v>
      </c>
    </row>
    <row r="264" spans="2:10" ht="45" hidden="1" x14ac:dyDescent="0.25">
      <c r="B264" s="11"/>
      <c r="C264" s="11"/>
      <c r="D264" s="11"/>
      <c r="E264" s="11"/>
      <c r="F264" s="11"/>
      <c r="G264" s="11"/>
      <c r="H264" s="13" t="s">
        <v>55</v>
      </c>
      <c r="I264" s="12" t="s">
        <v>362</v>
      </c>
      <c r="J264" t="str">
        <f t="shared" si="3"/>
        <v>МФ2АС / Алгебарски структури</v>
      </c>
    </row>
    <row r="265" spans="2:10" ht="30" hidden="1" x14ac:dyDescent="0.25">
      <c r="B265" s="11"/>
      <c r="C265" s="11"/>
      <c r="D265" s="11"/>
      <c r="E265" s="11"/>
      <c r="F265" s="11"/>
      <c r="G265" s="11"/>
      <c r="H265" s="13" t="s">
        <v>332</v>
      </c>
      <c r="I265" s="12" t="s">
        <v>363</v>
      </c>
      <c r="J265" t="str">
        <f t="shared" si="3"/>
        <v>ДФ3 / Електромагнетизам</v>
      </c>
    </row>
    <row r="266" spans="2:10" ht="30" hidden="1" x14ac:dyDescent="0.25">
      <c r="B266" s="11"/>
      <c r="C266" s="11"/>
      <c r="D266" s="11"/>
      <c r="E266" s="11"/>
      <c r="F266" s="11"/>
      <c r="G266" s="11"/>
      <c r="H266" s="13" t="s">
        <v>333</v>
      </c>
      <c r="I266" s="12" t="s">
        <v>364</v>
      </c>
      <c r="J266" t="str">
        <f t="shared" si="3"/>
        <v>МФ3ЕГ / Евклидска геометрија</v>
      </c>
    </row>
    <row r="267" spans="2:10" ht="30" hidden="1" x14ac:dyDescent="0.25">
      <c r="B267" s="11"/>
      <c r="C267" s="11"/>
      <c r="D267" s="11"/>
      <c r="E267" s="11"/>
      <c r="F267" s="11"/>
      <c r="G267" s="11"/>
      <c r="H267" s="13" t="s">
        <v>135</v>
      </c>
      <c r="I267" s="12" t="s">
        <v>134</v>
      </c>
      <c r="J267" t="str">
        <f t="shared" si="3"/>
        <v>ФЛПС / Психологија</v>
      </c>
    </row>
    <row r="268" spans="2:10" hidden="1" x14ac:dyDescent="0.25">
      <c r="B268" s="11"/>
      <c r="C268" s="11"/>
      <c r="D268" s="11"/>
      <c r="E268" s="11"/>
      <c r="F268" s="11"/>
      <c r="G268" s="11"/>
      <c r="H268" s="13" t="s">
        <v>334</v>
      </c>
      <c r="I268" s="12" t="s">
        <v>365</v>
      </c>
      <c r="J268" t="str">
        <f t="shared" si="3"/>
        <v>ДФ4 / Оптика</v>
      </c>
    </row>
    <row r="269" spans="2:10" ht="30" hidden="1" x14ac:dyDescent="0.25">
      <c r="B269" s="11"/>
      <c r="C269" s="11"/>
      <c r="D269" s="11"/>
      <c r="E269" s="11"/>
      <c r="F269" s="11"/>
      <c r="G269" s="11"/>
      <c r="H269" s="13" t="s">
        <v>335</v>
      </c>
      <c r="I269" s="12" t="s">
        <v>366</v>
      </c>
      <c r="J269" t="str">
        <f t="shared" si="3"/>
        <v>МФ4М3 / Математика 3</v>
      </c>
    </row>
    <row r="270" spans="2:10" hidden="1" x14ac:dyDescent="0.25">
      <c r="B270" s="11"/>
      <c r="C270" s="11"/>
      <c r="D270" s="11"/>
      <c r="E270" s="11"/>
      <c r="F270" s="11"/>
      <c r="G270" s="11"/>
      <c r="H270" s="13" t="s">
        <v>156</v>
      </c>
      <c r="I270" s="12" t="s">
        <v>155</v>
      </c>
      <c r="J270" t="str">
        <f t="shared" si="3"/>
        <v>ФЛПД / Педагогија</v>
      </c>
    </row>
    <row r="271" spans="2:10" ht="60" hidden="1" x14ac:dyDescent="0.25">
      <c r="B271" s="11"/>
      <c r="C271" s="11"/>
      <c r="D271" s="11"/>
      <c r="E271" s="11"/>
      <c r="F271" s="11"/>
      <c r="G271" s="11"/>
      <c r="H271" s="13" t="s">
        <v>336</v>
      </c>
      <c r="I271" s="12" t="s">
        <v>367</v>
      </c>
      <c r="J271" t="str">
        <f t="shared" si="3"/>
        <v>ДФ5 / Вовед во атомска и нуклеарна физика</v>
      </c>
    </row>
    <row r="272" spans="2:10" ht="120" hidden="1" x14ac:dyDescent="0.25">
      <c r="B272" s="11"/>
      <c r="C272" s="11"/>
      <c r="D272" s="11"/>
      <c r="E272" s="11"/>
      <c r="F272" s="11"/>
      <c r="G272" s="11"/>
      <c r="H272" s="13" t="s">
        <v>337</v>
      </c>
      <c r="I272" s="12" t="s">
        <v>368</v>
      </c>
      <c r="J272" t="str">
        <f t="shared" si="3"/>
        <v>ДФ6 / Општа методика на наставата по физика со хоспитации</v>
      </c>
    </row>
    <row r="273" spans="2:10" ht="75" hidden="1" x14ac:dyDescent="0.25">
      <c r="B273" s="11"/>
      <c r="C273" s="11"/>
      <c r="D273" s="11"/>
      <c r="E273" s="11"/>
      <c r="F273" s="11"/>
      <c r="G273" s="11"/>
      <c r="H273" s="13" t="s">
        <v>338</v>
      </c>
      <c r="I273" s="12" t="s">
        <v>369</v>
      </c>
      <c r="J273" t="str">
        <f t="shared" si="3"/>
        <v>ДФ7 / Школско експериментирање по физика 1</v>
      </c>
    </row>
    <row r="274" spans="2:10" ht="120" hidden="1" x14ac:dyDescent="0.25">
      <c r="B274" s="11"/>
      <c r="C274" s="11"/>
      <c r="D274" s="11"/>
      <c r="E274" s="11"/>
      <c r="F274" s="11"/>
      <c r="G274" s="11"/>
      <c r="H274" s="13" t="s">
        <v>339</v>
      </c>
      <c r="I274" s="12" t="s">
        <v>370</v>
      </c>
      <c r="J274" t="str">
        <f t="shared" si="3"/>
        <v>ДФ8 / Специјална методика на наставата по физика со хоспитации</v>
      </c>
    </row>
    <row r="275" spans="2:10" ht="60" hidden="1" x14ac:dyDescent="0.25">
      <c r="B275" s="11"/>
      <c r="C275" s="11"/>
      <c r="D275" s="11"/>
      <c r="E275" s="11"/>
      <c r="F275" s="11"/>
      <c r="G275" s="11"/>
      <c r="H275" s="13" t="s">
        <v>340</v>
      </c>
      <c r="I275" s="12" t="s">
        <v>371</v>
      </c>
      <c r="J275" t="str">
        <f t="shared" si="3"/>
        <v>МФ7ДМ / Дидактика на математиката</v>
      </c>
    </row>
    <row r="276" spans="2:10" ht="60" hidden="1" x14ac:dyDescent="0.25">
      <c r="B276" s="11"/>
      <c r="C276" s="11"/>
      <c r="D276" s="11"/>
      <c r="E276" s="11"/>
      <c r="F276" s="11"/>
      <c r="G276" s="11"/>
      <c r="H276" s="13" t="s">
        <v>79</v>
      </c>
      <c r="I276" s="12" t="s">
        <v>372</v>
      </c>
      <c r="J276" t="str">
        <f t="shared" si="3"/>
        <v>МФ7Е1 / Елементарна математика 1</v>
      </c>
    </row>
    <row r="277" spans="2:10" ht="75" hidden="1" x14ac:dyDescent="0.25">
      <c r="B277" s="11"/>
      <c r="C277" s="11"/>
      <c r="D277" s="11"/>
      <c r="E277" s="11"/>
      <c r="F277" s="11"/>
      <c r="G277" s="11"/>
      <c r="H277" s="13" t="s">
        <v>341</v>
      </c>
      <c r="I277" s="12" t="s">
        <v>373</v>
      </c>
      <c r="J277" t="str">
        <f t="shared" si="3"/>
        <v>ДФ9 / Школско експериментирање по физика 2</v>
      </c>
    </row>
    <row r="278" spans="2:10" ht="60" hidden="1" x14ac:dyDescent="0.25">
      <c r="B278" s="11"/>
      <c r="C278" s="11"/>
      <c r="D278" s="11"/>
      <c r="E278" s="11"/>
      <c r="F278" s="11"/>
      <c r="G278" s="11"/>
      <c r="H278" s="13" t="s">
        <v>149</v>
      </c>
      <c r="I278" s="12" t="s">
        <v>374</v>
      </c>
      <c r="J278" t="str">
        <f t="shared" si="3"/>
        <v>МФ8Е2 / Елементарна математика 2</v>
      </c>
    </row>
    <row r="279" spans="2:10" ht="120" hidden="1" x14ac:dyDescent="0.25">
      <c r="B279" s="11"/>
      <c r="C279" s="11"/>
      <c r="D279" s="11"/>
      <c r="E279" s="11"/>
      <c r="F279" s="11"/>
      <c r="G279" s="11"/>
      <c r="H279" s="13" t="s">
        <v>19</v>
      </c>
      <c r="I279" s="12" t="s">
        <v>375</v>
      </c>
      <c r="J279" t="str">
        <f t="shared" si="3"/>
        <v>МФ8МХ / Методика на наставата по математика со хоспитации</v>
      </c>
    </row>
    <row r="280" spans="2:10" ht="30" hidden="1" x14ac:dyDescent="0.25">
      <c r="B280" s="11"/>
      <c r="C280" s="11"/>
      <c r="D280" s="11"/>
      <c r="E280" s="11"/>
      <c r="F280" s="11"/>
      <c r="G280" s="11"/>
      <c r="H280" s="13" t="s">
        <v>84</v>
      </c>
      <c r="I280" s="12" t="s">
        <v>376</v>
      </c>
      <c r="J280" t="str">
        <f t="shared" si="3"/>
        <v>ФЛМК / Македонски јазик</v>
      </c>
    </row>
    <row r="281" spans="2:10" ht="60" hidden="1" x14ac:dyDescent="0.25">
      <c r="B281" s="11"/>
      <c r="C281" s="11"/>
      <c r="D281" s="11"/>
      <c r="E281" s="11"/>
      <c r="F281" s="11"/>
      <c r="G281" s="11"/>
      <c r="H281" s="13" t="s">
        <v>75</v>
      </c>
      <c r="I281" s="12" t="s">
        <v>377</v>
      </c>
      <c r="J281" t="str">
        <f t="shared" si="3"/>
        <v>МФИМ / Историја на математиката</v>
      </c>
    </row>
    <row r="282" spans="2:10" ht="45" hidden="1" x14ac:dyDescent="0.25">
      <c r="B282" s="11"/>
      <c r="C282" s="11"/>
      <c r="D282" s="11"/>
      <c r="E282" s="11"/>
      <c r="F282" s="11"/>
      <c r="G282" s="11"/>
      <c r="H282" s="13" t="s">
        <v>43</v>
      </c>
      <c r="I282" s="12" t="s">
        <v>378</v>
      </c>
      <c r="J282" t="str">
        <f t="shared" si="3"/>
        <v>МФКА / Компјутерски апликации</v>
      </c>
    </row>
    <row r="283" spans="2:10" ht="120" hidden="1" x14ac:dyDescent="0.25">
      <c r="B283" s="11"/>
      <c r="C283" s="11"/>
      <c r="D283" s="11"/>
      <c r="E283" s="11"/>
      <c r="F283" s="11"/>
      <c r="G283" s="11"/>
      <c r="H283" s="13" t="s">
        <v>342</v>
      </c>
      <c r="I283" s="12" t="s">
        <v>379</v>
      </c>
      <c r="J283" t="str">
        <f t="shared" si="3"/>
        <v>МФКН1 / Примена на компјутерите во наставата по математика 1</v>
      </c>
    </row>
    <row r="284" spans="2:10" ht="120" hidden="1" x14ac:dyDescent="0.25">
      <c r="B284" s="11"/>
      <c r="C284" s="11"/>
      <c r="D284" s="11"/>
      <c r="E284" s="11"/>
      <c r="F284" s="11"/>
      <c r="G284" s="11"/>
      <c r="H284" s="13" t="s">
        <v>343</v>
      </c>
      <c r="I284" s="12" t="s">
        <v>380</v>
      </c>
      <c r="J284" t="str">
        <f t="shared" si="3"/>
        <v>МФКН2 / Примена на компјутерите во наставата по математика 2</v>
      </c>
    </row>
    <row r="285" spans="2:10" ht="60" hidden="1" x14ac:dyDescent="0.25">
      <c r="B285" s="11"/>
      <c r="C285" s="11"/>
      <c r="D285" s="11"/>
      <c r="E285" s="11"/>
      <c r="F285" s="11"/>
      <c r="G285" s="11"/>
      <c r="H285" s="13" t="s">
        <v>344</v>
      </c>
      <c r="I285" s="12" t="s">
        <v>381</v>
      </c>
      <c r="J285" t="str">
        <f t="shared" si="3"/>
        <v>МФИФФ / Историја и филозофија на физиката</v>
      </c>
    </row>
    <row r="286" spans="2:10" ht="45" hidden="1" x14ac:dyDescent="0.25">
      <c r="B286" s="11"/>
      <c r="C286" s="11"/>
      <c r="D286" s="11"/>
      <c r="E286" s="11"/>
      <c r="F286" s="11"/>
      <c r="G286" s="11"/>
      <c r="H286" s="13" t="s">
        <v>345</v>
      </c>
      <c r="I286" s="12" t="s">
        <v>382</v>
      </c>
      <c r="J286" t="str">
        <f t="shared" si="3"/>
        <v>МФПВ / Презентациски вештини</v>
      </c>
    </row>
    <row r="287" spans="2:10" ht="45" hidden="1" x14ac:dyDescent="0.25">
      <c r="B287" s="11"/>
      <c r="C287" s="11"/>
      <c r="D287" s="11"/>
      <c r="E287" s="11"/>
      <c r="F287" s="11"/>
      <c r="G287" s="11"/>
      <c r="H287" s="13" t="s">
        <v>346</v>
      </c>
      <c r="I287" s="12" t="s">
        <v>383</v>
      </c>
      <c r="J287" t="str">
        <f t="shared" ref="J287:J300" si="4">I287&amp;" / "&amp;H287</f>
        <v>МФОДА / Одбрани делови од алгебра</v>
      </c>
    </row>
    <row r="288" spans="2:10" ht="45" hidden="1" x14ac:dyDescent="0.25">
      <c r="B288" s="11"/>
      <c r="C288" s="11"/>
      <c r="D288" s="11"/>
      <c r="E288" s="11"/>
      <c r="F288" s="11"/>
      <c r="G288" s="11"/>
      <c r="H288" s="13" t="s">
        <v>147</v>
      </c>
      <c r="I288" s="12" t="s">
        <v>384</v>
      </c>
      <c r="J288" t="str">
        <f t="shared" si="4"/>
        <v>МФКМ / Конечна математика</v>
      </c>
    </row>
    <row r="289" spans="2:10" ht="45" hidden="1" x14ac:dyDescent="0.25">
      <c r="B289" s="11"/>
      <c r="C289" s="11"/>
      <c r="D289" s="11"/>
      <c r="E289" s="11"/>
      <c r="F289" s="11"/>
      <c r="G289" s="11"/>
      <c r="H289" s="13" t="s">
        <v>347</v>
      </c>
      <c r="I289" s="12" t="s">
        <v>385</v>
      </c>
      <c r="J289" t="str">
        <f t="shared" si="4"/>
        <v>МФОДГ / Одбрани делови од геометрија</v>
      </c>
    </row>
    <row r="290" spans="2:10" ht="30" hidden="1" x14ac:dyDescent="0.25">
      <c r="B290" s="11"/>
      <c r="C290" s="11"/>
      <c r="D290" s="11"/>
      <c r="E290" s="11"/>
      <c r="F290" s="11"/>
      <c r="G290" s="11"/>
      <c r="H290" s="13" t="s">
        <v>77</v>
      </c>
      <c r="I290" s="12" t="s">
        <v>386</v>
      </c>
      <c r="J290" t="str">
        <f t="shared" si="4"/>
        <v>МФНГ / Нацртна геометрија</v>
      </c>
    </row>
    <row r="291" spans="2:10" ht="30" hidden="1" x14ac:dyDescent="0.25">
      <c r="B291" s="11"/>
      <c r="C291" s="11"/>
      <c r="D291" s="11"/>
      <c r="E291" s="11"/>
      <c r="F291" s="11"/>
      <c r="G291" s="11"/>
      <c r="H291" s="13" t="s">
        <v>348</v>
      </c>
      <c r="I291" s="12" t="s">
        <v>387</v>
      </c>
      <c r="J291" t="str">
        <f t="shared" si="4"/>
        <v>МФТ / Тригонометрија</v>
      </c>
    </row>
    <row r="292" spans="2:10" ht="30" hidden="1" x14ac:dyDescent="0.25">
      <c r="B292" s="11"/>
      <c r="C292" s="11"/>
      <c r="D292" s="11"/>
      <c r="E292" s="11"/>
      <c r="F292" s="11"/>
      <c r="G292" s="11"/>
      <c r="H292" s="13" t="s">
        <v>53</v>
      </c>
      <c r="I292" s="12" t="s">
        <v>388</v>
      </c>
      <c r="J292" t="str">
        <f t="shared" si="4"/>
        <v>МФМП / Метрички простори</v>
      </c>
    </row>
    <row r="293" spans="2:10" ht="30" hidden="1" x14ac:dyDescent="0.25">
      <c r="B293" s="11"/>
      <c r="C293" s="11"/>
      <c r="D293" s="11"/>
      <c r="E293" s="11"/>
      <c r="F293" s="11"/>
      <c r="G293" s="11"/>
      <c r="H293" s="13" t="s">
        <v>137</v>
      </c>
      <c r="I293" s="12" t="s">
        <v>389</v>
      </c>
      <c r="J293" t="str">
        <f t="shared" si="4"/>
        <v>МФТБ / Теорија на броеви</v>
      </c>
    </row>
    <row r="294" spans="2:10" ht="45" hidden="1" x14ac:dyDescent="0.25">
      <c r="B294" s="11"/>
      <c r="C294" s="11"/>
      <c r="D294" s="11"/>
      <c r="E294" s="11"/>
      <c r="F294" s="11"/>
      <c r="G294" s="11"/>
      <c r="H294" s="13" t="s">
        <v>349</v>
      </c>
      <c r="I294" s="12" t="s">
        <v>390</v>
      </c>
      <c r="J294" t="str">
        <f t="shared" si="4"/>
        <v>ДФ10 / Дизајн на електронски уреди</v>
      </c>
    </row>
    <row r="295" spans="2:10" ht="75" hidden="1" x14ac:dyDescent="0.25">
      <c r="B295" s="11"/>
      <c r="C295" s="11"/>
      <c r="D295" s="11"/>
      <c r="E295" s="11"/>
      <c r="F295" s="11"/>
      <c r="G295" s="11"/>
      <c r="H295" s="13" t="s">
        <v>350</v>
      </c>
      <c r="I295" s="12" t="s">
        <v>391</v>
      </c>
      <c r="J295" t="str">
        <f t="shared" si="4"/>
        <v>ДФ11 / Физика на музика и музички инструменти</v>
      </c>
    </row>
    <row r="296" spans="2:10" ht="30" hidden="1" x14ac:dyDescent="0.25">
      <c r="B296" s="11"/>
      <c r="C296" s="11"/>
      <c r="D296" s="11"/>
      <c r="E296" s="11"/>
      <c r="F296" s="11"/>
      <c r="G296" s="11"/>
      <c r="H296" s="13" t="s">
        <v>351</v>
      </c>
      <c r="I296" s="12" t="s">
        <v>392</v>
      </c>
      <c r="J296" t="str">
        <f t="shared" si="4"/>
        <v>ДФ12 / Физика на спорт</v>
      </c>
    </row>
    <row r="297" spans="2:10" ht="90" hidden="1" x14ac:dyDescent="0.25">
      <c r="B297" s="11"/>
      <c r="C297" s="11"/>
      <c r="D297" s="11"/>
      <c r="E297" s="11"/>
      <c r="F297" s="11"/>
      <c r="G297" s="11"/>
      <c r="H297" s="13" t="s">
        <v>352</v>
      </c>
      <c r="I297" s="12" t="s">
        <v>393</v>
      </c>
      <c r="J297" t="str">
        <f t="shared" si="4"/>
        <v>ДФ13 / Примена на компјутерите во наставата по физика</v>
      </c>
    </row>
    <row r="298" spans="2:10" ht="30" hidden="1" x14ac:dyDescent="0.25">
      <c r="B298" s="11"/>
      <c r="C298" s="11"/>
      <c r="D298" s="11"/>
      <c r="E298" s="11"/>
      <c r="F298" s="11"/>
      <c r="G298" s="11"/>
      <c r="H298" s="13" t="s">
        <v>353</v>
      </c>
      <c r="I298" s="12" t="s">
        <v>394</v>
      </c>
      <c r="J298" t="str">
        <f t="shared" si="4"/>
        <v>ДФ14 / Астрономија</v>
      </c>
    </row>
    <row r="299" spans="2:10" ht="30" hidden="1" x14ac:dyDescent="0.25">
      <c r="B299" s="11"/>
      <c r="C299" s="11"/>
      <c r="D299" s="11"/>
      <c r="E299" s="11"/>
      <c r="F299" s="11"/>
      <c r="G299" s="11"/>
      <c r="H299" s="13" t="s">
        <v>354</v>
      </c>
      <c r="I299" s="12" t="s">
        <v>395</v>
      </c>
      <c r="J299" t="str">
        <f t="shared" si="4"/>
        <v>ДФ15 / Електроника</v>
      </c>
    </row>
    <row r="300" spans="2:10" ht="30" hidden="1" x14ac:dyDescent="0.25">
      <c r="B300" s="11"/>
      <c r="C300" s="11"/>
      <c r="D300" s="11"/>
      <c r="E300" s="11"/>
      <c r="F300" s="11"/>
      <c r="G300" s="11"/>
      <c r="H300" s="13" t="s">
        <v>450</v>
      </c>
      <c r="I300" s="12"/>
      <c r="J300" t="str">
        <f t="shared" si="4"/>
        <v xml:space="preserve"> / Дипломска Работа</v>
      </c>
    </row>
    <row r="301" spans="2:10" hidden="1" x14ac:dyDescent="0.25">
      <c r="B301" s="11"/>
      <c r="C301" s="11"/>
      <c r="D301" s="11"/>
      <c r="E301" s="11"/>
      <c r="F301" s="11"/>
      <c r="G301" s="11"/>
      <c r="H301" s="13"/>
      <c r="I301" s="12"/>
    </row>
    <row r="302" spans="2:10" hidden="1" x14ac:dyDescent="0.25">
      <c r="B302" s="11"/>
      <c r="C302" s="11"/>
      <c r="D302" s="11"/>
      <c r="E302" s="11"/>
      <c r="F302" s="11"/>
      <c r="G302" s="11"/>
      <c r="H302" s="13"/>
      <c r="I302" s="12"/>
    </row>
    <row r="303" spans="2:10" hidden="1" x14ac:dyDescent="0.25">
      <c r="B303" s="11"/>
      <c r="C303" s="11"/>
      <c r="D303" s="11"/>
      <c r="E303" s="11"/>
      <c r="F303" s="11"/>
      <c r="G303" s="11"/>
      <c r="H303" s="13"/>
      <c r="I303" s="12"/>
    </row>
    <row r="304" spans="2:10" hidden="1" x14ac:dyDescent="0.25">
      <c r="B304" s="11"/>
      <c r="C304" s="11"/>
      <c r="D304" s="11"/>
      <c r="E304" s="11"/>
      <c r="F304" s="11"/>
      <c r="G304" s="11"/>
      <c r="H304" s="13"/>
      <c r="I304" s="12"/>
    </row>
    <row r="305" spans="2:9" hidden="1" x14ac:dyDescent="0.25">
      <c r="B305" s="11"/>
      <c r="C305" s="11"/>
      <c r="D305" s="11"/>
      <c r="E305" s="11"/>
      <c r="F305" s="11"/>
      <c r="G305" s="11"/>
      <c r="H305" s="13"/>
      <c r="I305" s="12"/>
    </row>
    <row r="306" spans="2:9" hidden="1" x14ac:dyDescent="0.25">
      <c r="B306" s="11"/>
      <c r="C306" s="11"/>
      <c r="D306" s="11"/>
      <c r="E306" s="11"/>
      <c r="F306" s="11"/>
      <c r="G306" s="11"/>
      <c r="H306" s="13"/>
      <c r="I306" s="12"/>
    </row>
    <row r="307" spans="2:9" hidden="1" x14ac:dyDescent="0.25">
      <c r="B307" s="11"/>
      <c r="C307" s="11"/>
      <c r="D307" s="11"/>
      <c r="E307" s="11"/>
      <c r="F307" s="11"/>
      <c r="G307" s="11"/>
      <c r="H307" s="13"/>
      <c r="I307" s="12"/>
    </row>
    <row r="308" spans="2:9" hidden="1" x14ac:dyDescent="0.25">
      <c r="B308" s="11"/>
      <c r="C308" s="11"/>
      <c r="D308" s="11"/>
      <c r="E308" s="11"/>
      <c r="F308" s="11"/>
      <c r="G308" s="11"/>
      <c r="H308" s="13"/>
      <c r="I308" s="12"/>
    </row>
    <row r="309" spans="2:9" hidden="1" x14ac:dyDescent="0.25">
      <c r="B309" s="11"/>
      <c r="C309" s="11"/>
      <c r="D309" s="11"/>
      <c r="E309" s="11"/>
      <c r="F309" s="11"/>
      <c r="G309" s="11"/>
      <c r="H309" s="13"/>
      <c r="I309" s="12"/>
    </row>
    <row r="310" spans="2:9" x14ac:dyDescent="0.25">
      <c r="B310" s="11"/>
      <c r="C310" s="11"/>
      <c r="D310" s="11"/>
      <c r="E310" s="11"/>
      <c r="F310" s="11"/>
      <c r="G310" s="11"/>
      <c r="H310" s="13"/>
      <c r="I310" s="12"/>
    </row>
    <row r="311" spans="2:9" x14ac:dyDescent="0.25">
      <c r="B311" s="11"/>
      <c r="C311" s="11"/>
      <c r="D311" s="11"/>
      <c r="E311" s="11"/>
      <c r="F311" s="11"/>
      <c r="G311" s="11"/>
      <c r="H311" s="13"/>
      <c r="I311" s="12"/>
    </row>
    <row r="312" spans="2:9" x14ac:dyDescent="0.25">
      <c r="B312" s="11"/>
      <c r="C312" s="11"/>
      <c r="D312" s="11"/>
      <c r="E312" s="11"/>
      <c r="F312" s="11"/>
      <c r="G312" s="11"/>
      <c r="H312" s="13"/>
      <c r="I312" s="12"/>
    </row>
    <row r="313" spans="2:9" x14ac:dyDescent="0.25">
      <c r="B313" s="11"/>
      <c r="C313" s="11"/>
      <c r="D313" s="11"/>
      <c r="E313" s="11"/>
      <c r="F313" s="11"/>
      <c r="G313" s="11"/>
      <c r="H313" s="13"/>
      <c r="I313" s="12"/>
    </row>
    <row r="314" spans="2:9" x14ac:dyDescent="0.25">
      <c r="B314" s="11"/>
      <c r="C314" s="11"/>
      <c r="D314" s="11"/>
      <c r="E314" s="11"/>
      <c r="F314" s="11"/>
      <c r="G314" s="11"/>
      <c r="H314" s="13"/>
      <c r="I314" s="12"/>
    </row>
    <row r="315" spans="2:9" x14ac:dyDescent="0.25">
      <c r="B315" s="11"/>
      <c r="C315" s="11"/>
      <c r="D315" s="11"/>
      <c r="E315" s="11"/>
      <c r="F315" s="11"/>
      <c r="G315" s="11"/>
      <c r="H315" s="13"/>
      <c r="I315" s="12"/>
    </row>
  </sheetData>
  <mergeCells count="5">
    <mergeCell ref="A1:I1"/>
    <mergeCell ref="A2:I2"/>
    <mergeCell ref="F9:G9"/>
    <mergeCell ref="F4:G4"/>
    <mergeCell ref="F13:G13"/>
  </mergeCells>
  <conditionalFormatting sqref="D27">
    <cfRule type="cellIs" dxfId="1" priority="2" operator="greaterThan">
      <formula>35</formula>
    </cfRule>
  </conditionalFormatting>
  <conditionalFormatting sqref="D80">
    <cfRule type="cellIs" dxfId="0" priority="1" operator="greaterThan">
      <formula>35</formula>
    </cfRule>
  </conditionalFormatting>
  <dataValidations xWindow="536" yWindow="298" count="22">
    <dataValidation allowBlank="1" showInputMessage="1" showErrorMessage="1" prompt="НЕ МЕНУВАЈ!" sqref="H17:H27"/>
    <dataValidation allowBlank="1" showInputMessage="1" showErrorMessage="1" prompt="внеси во формат:_x000a_X+Y+Z" sqref="C17:C26 C30:C79"/>
    <dataValidation type="whole" operator="greaterThan" allowBlank="1" showInputMessage="1" showErrorMessage="1" error="внеси број!" prompt="внеси број" sqref="D17:D26 D30:D79">
      <formula1>0</formula1>
    </dataValidation>
    <dataValidation type="whole" operator="greaterThan" allowBlank="1" showInputMessage="1" showErrorMessage="1" error="внеси број._x000a_по кој пат го слушаш предметот?" prompt="внеси број._x000a_по кој пат го слушаш предметот?" sqref="G17:G26">
      <formula1>0</formula1>
    </dataValidation>
    <dataValidation allowBlank="1" showInputMessage="1" showErrorMessage="1" error="не внесувај!" prompt="не внесувај или менувај." sqref="F13"/>
    <dataValidation errorStyle="warning" allowBlank="1" showInputMessage="1" showErrorMessage="1" error="не внесувај!" prompt="не внесувај или менувај." sqref="F4:F12 G10:G12 G5:G8"/>
    <dataValidation type="whole" operator="greaterThan" allowBlank="1" showInputMessage="1" showErrorMessage="1" error="внеси го бројот на индексот!" prompt="внеси го бројот на индексот!" sqref="B10">
      <formula1>1000</formula1>
    </dataValidation>
    <dataValidation type="list" allowBlank="1" showInputMessage="1" showErrorMessage="1" error="избери од менито" prompt="избери од менито" sqref="B4">
      <formula1>$C$93:$C$99</formula1>
    </dataValidation>
    <dataValidation type="list" allowBlank="1" showInputMessage="1" showErrorMessage="1" error="избери од менито" prompt="избери од менито" sqref="B7">
      <formula1>$D$93:$D$99</formula1>
    </dataValidation>
    <dataValidation type="list" allowBlank="1" showInputMessage="1" showErrorMessage="1" error="избери од менито" prompt="избери од менито" sqref="B11">
      <formula1>$E$94:$E$98</formula1>
    </dataValidation>
    <dataValidation type="list" allowBlank="1" showInputMessage="1" showErrorMessage="1" error="избери од менито" prompt="избери од менито" sqref="B12">
      <formula1>$F$93:$F$95</formula1>
    </dataValidation>
    <dataValidation type="list" allowBlank="1" showInputMessage="1" showErrorMessage="1" error="избери од менито" prompt="избери од менито" sqref="B13">
      <formula1>$G$93:$G$113</formula1>
    </dataValidation>
    <dataValidation type="list" allowBlank="1" showInputMessage="1" prompt="избери од листата или внеси КОД/ПРЕДМЕТ од универзитетската листа предмети" sqref="A18:A26 A31:A79">
      <formula1>$J$93:$J$299</formula1>
    </dataValidation>
    <dataValidation type="list" allowBlank="1" showInputMessage="1" showErrorMessage="1" error="избери од менито" prompt="избери од менито" sqref="E17:E26 E30:E79">
      <formula1>$G$93:$G$101</formula1>
    </dataValidation>
    <dataValidation type="list" allowBlank="1" showInputMessage="1" showErrorMessage="1" error="избери од менито" prompt="избери од менито" sqref="F17:F26">
      <formula1>$B$93:$B$95</formula1>
    </dataValidation>
    <dataValidation type="list" allowBlank="1" showInputMessage="1" showErrorMessage="1" error="избери од менито" prompt="избери од менито" sqref="F30:F79">
      <formula1>$L$93:$L$95</formula1>
    </dataValidation>
    <dataValidation type="list" allowBlank="1" showInputMessage="1" showErrorMessage="1" error="избери од менито" prompt="избери од менито" sqref="G30:G79">
      <formula1>$K$93:$K$95</formula1>
    </dataValidation>
    <dataValidation allowBlank="1" showInputMessage="1" prompt="Внеси година во форма 20xx/20yy" sqref="B5"/>
    <dataValidation type="list" allowBlank="1" showInputMessage="1" showErrorMessage="1" error="избери од менито" prompt="избери од менито" sqref="B6">
      <formula1>$C$101:$C$104</formula1>
    </dataValidation>
    <dataValidation type="list" allowBlank="1" showInputMessage="1" prompt="избери од листата или внеси наставник" sqref="B18:B26 B31:B79">
      <formula1>$M$93:$M$134</formula1>
    </dataValidation>
    <dataValidation type="list" allowBlank="1" showInputMessage="1" prompt="избери од листата или внеси наставник" sqref="B17 B30">
      <formula1>$M$93:$M$135</formula1>
    </dataValidation>
    <dataValidation type="list" allowBlank="1" showInputMessage="1" prompt="избери од листата или внеси КОД/ПРЕДМЕТ од универзитетската листа предмети" sqref="A17 A30">
      <formula1>$J$93:$J$301</formula1>
    </dataValidation>
  </dataValidations>
  <printOptions horizontalCentered="1"/>
  <pageMargins left="0.25" right="0.25" top="0.5" bottom="0.5" header="0.3" footer="0.3"/>
  <pageSetup paperSize="9" scale="87" fitToHeight="2" orientation="landscape" horizontalDpi="2400" verticalDpi="2400" r:id="rId1"/>
  <headerFooter>
    <oddFooter>&amp;R&amp;P</oddFooter>
  </headerFooter>
  <rowBreaks count="1" manualBreakCount="1">
    <brk id="39" max="16383" man="1"/>
  </rowBreaks>
  <colBreaks count="1" manualBreakCount="1"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formular</vt:lpstr>
      <vt:lpstr>formular!Print_Area</vt:lpstr>
      <vt:lpstr>Учебна_година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vesna</cp:lastModifiedBy>
  <cp:lastPrinted>2016-09-13T20:20:49Z</cp:lastPrinted>
  <dcterms:created xsi:type="dcterms:W3CDTF">2014-08-24T14:54:52Z</dcterms:created>
  <dcterms:modified xsi:type="dcterms:W3CDTF">2016-09-18T16:49:03Z</dcterms:modified>
</cp:coreProperties>
</file>